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user25\Documents\令和５年　県の運営指導\運営指導指摘事項についての回答書類\"/>
    </mc:Choice>
  </mc:AlternateContent>
  <xr:revisionPtr revIDLastSave="0" documentId="13_ncr:1_{0C735D08-7F47-4339-812A-E805A4E44B03}" xr6:coauthVersionLast="47" xr6:coauthVersionMax="47" xr10:uidLastSave="{00000000-0000-0000-0000-000000000000}"/>
  <bookViews>
    <workbookView xWindow="-120" yWindow="-120" windowWidth="20730" windowHeight="11160" xr2:uid="{BFEFA5D3-B95E-4178-93DC-632C14654962}"/>
  </bookViews>
  <sheets>
    <sheet name="算定状況　R４年度" sheetId="3" r:id="rId1"/>
    <sheet name="算定状況　H29 ～" sheetId="4" r:id="rId2"/>
  </sheets>
  <definedNames>
    <definedName name="_xlnm.Print_Area" localSheetId="1">'算定状況　H29 ～'!$A$1:$Z$27</definedName>
    <definedName name="_xlnm.Print_Area" localSheetId="0">'算定状況　R４年度'!$A$1:$K$49</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3" i="4" l="1"/>
  <c r="Z22" i="4"/>
  <c r="Z18" i="4"/>
  <c r="Z17" i="4"/>
  <c r="Z14" i="4"/>
  <c r="Z13" i="4"/>
  <c r="Z9" i="4"/>
  <c r="Z8" i="4"/>
  <c r="Z4" i="4"/>
  <c r="Z3" i="4"/>
  <c r="H47" i="3" l="1"/>
  <c r="H48" i="3"/>
  <c r="H46" i="3"/>
  <c r="H45" i="3"/>
  <c r="H44" i="3"/>
  <c r="H43" i="3"/>
  <c r="H42" i="3"/>
  <c r="H41" i="3"/>
  <c r="H40" i="3"/>
  <c r="H39" i="3"/>
  <c r="H38" i="3"/>
  <c r="H37" i="3"/>
  <c r="H36" i="3"/>
  <c r="H35" i="3"/>
  <c r="H34" i="3"/>
  <c r="H33" i="3"/>
  <c r="H32" i="3"/>
  <c r="H31" i="3"/>
  <c r="H30" i="3"/>
  <c r="H29" i="3"/>
  <c r="H28" i="3"/>
  <c r="H27" i="3"/>
  <c r="H26" i="3"/>
  <c r="H25" i="3"/>
  <c r="H24" i="3"/>
  <c r="H23" i="3"/>
  <c r="G48" i="3"/>
  <c r="F48" i="3"/>
  <c r="E48" i="3"/>
  <c r="G47" i="3"/>
  <c r="F47" i="3"/>
  <c r="E47" i="3"/>
</calcChain>
</file>

<file path=xl/sharedStrings.xml><?xml version="1.0" encoding="utf-8"?>
<sst xmlns="http://schemas.openxmlformats.org/spreadsheetml/2006/main" count="198" uniqueCount="66">
  <si>
    <r>
      <rPr>
        <sz val="10"/>
        <rFont val="BIZ UDPGothic"/>
        <family val="2"/>
      </rPr>
      <t>尿路感染症</t>
    </r>
  </si>
  <si>
    <r>
      <rPr>
        <sz val="10"/>
        <rFont val="BIZ UDPGothic"/>
        <family val="2"/>
      </rPr>
      <t>帯状疱疹</t>
    </r>
  </si>
  <si>
    <r>
      <rPr>
        <sz val="10.5"/>
        <rFont val="BIZ UDPGothic"/>
        <family val="2"/>
      </rPr>
      <t>算定月 /  診断名</t>
    </r>
  </si>
  <si>
    <r>
      <rPr>
        <sz val="10.5"/>
        <rFont val="BIZ UDPGothic"/>
        <family val="2"/>
      </rPr>
      <t>肺炎</t>
    </r>
  </si>
  <si>
    <r>
      <rPr>
        <sz val="10.5"/>
        <rFont val="BIZ UDPGothic"/>
        <family val="2"/>
      </rPr>
      <t>尿路感染症</t>
    </r>
  </si>
  <si>
    <r>
      <rPr>
        <sz val="10.5"/>
        <rFont val="BIZ UDPGothic"/>
        <family val="2"/>
      </rPr>
      <t>帯状疱疹</t>
    </r>
  </si>
  <si>
    <r>
      <rPr>
        <sz val="10.5"/>
        <rFont val="BIZ UDPGothic"/>
        <family val="2"/>
      </rPr>
      <t>蜂窩織炎</t>
    </r>
  </si>
  <si>
    <r>
      <rPr>
        <sz val="10.5"/>
        <rFont val="BIZ UDPGothic"/>
        <family val="2"/>
      </rPr>
      <t>計</t>
    </r>
  </si>
  <si>
    <r>
      <rPr>
        <sz val="10.5"/>
        <rFont val="BIZ UDPGothic"/>
        <family val="2"/>
      </rPr>
      <t>４月</t>
    </r>
  </si>
  <si>
    <r>
      <rPr>
        <sz val="10.5"/>
        <rFont val="BIZ UDPGothic"/>
        <family val="2"/>
      </rPr>
      <t>人数</t>
    </r>
  </si>
  <si>
    <r>
      <rPr>
        <sz val="10.5"/>
        <rFont val="BIZ UDPGothic"/>
        <family val="2"/>
      </rPr>
      <t>日数</t>
    </r>
  </si>
  <si>
    <r>
      <rPr>
        <sz val="10.5"/>
        <rFont val="BIZ UDPGothic"/>
        <family val="2"/>
      </rPr>
      <t>５月</t>
    </r>
  </si>
  <si>
    <r>
      <rPr>
        <sz val="10.5"/>
        <rFont val="BIZ UDPGothic"/>
        <family val="2"/>
      </rPr>
      <t>６月</t>
    </r>
  </si>
  <si>
    <r>
      <rPr>
        <sz val="10.5"/>
        <rFont val="BIZ UDPGothic"/>
        <family val="2"/>
      </rPr>
      <t>７月</t>
    </r>
  </si>
  <si>
    <r>
      <rPr>
        <sz val="10.5"/>
        <rFont val="BIZ UDPGothic"/>
        <family val="2"/>
      </rPr>
      <t>８月</t>
    </r>
  </si>
  <si>
    <r>
      <rPr>
        <sz val="10.5"/>
        <rFont val="BIZ UDPGothic"/>
        <family val="2"/>
      </rPr>
      <t>９月</t>
    </r>
  </si>
  <si>
    <r>
      <rPr>
        <sz val="10.5"/>
        <rFont val="BIZ UDPGothic"/>
        <family val="2"/>
      </rPr>
      <t>１０月</t>
    </r>
  </si>
  <si>
    <r>
      <rPr>
        <sz val="10.5"/>
        <rFont val="BIZ UDPGothic"/>
        <family val="2"/>
      </rPr>
      <t>１１月</t>
    </r>
  </si>
  <si>
    <r>
      <rPr>
        <sz val="10.5"/>
        <rFont val="BIZ UDPGothic"/>
        <family val="2"/>
      </rPr>
      <t>１２月</t>
    </r>
  </si>
  <si>
    <r>
      <rPr>
        <sz val="10.5"/>
        <rFont val="BIZ UDPGothic"/>
        <family val="2"/>
      </rPr>
      <t>１月</t>
    </r>
  </si>
  <si>
    <r>
      <rPr>
        <sz val="10.5"/>
        <rFont val="BIZ UDPGothic"/>
        <family val="2"/>
      </rPr>
      <t>２月</t>
    </r>
  </si>
  <si>
    <r>
      <rPr>
        <sz val="10.5"/>
        <rFont val="BIZ UDPGothic"/>
        <family val="2"/>
      </rPr>
      <t>３月</t>
    </r>
  </si>
  <si>
    <t>入所者の医療ニーズに適切に対応する観点から、所定の疾患（以下に記載）を発症した場合に</t>
  </si>
  <si>
    <t>おける施設での医療について、以下の要件を満たした場合に評価されることとなりました。</t>
  </si>
  <si>
    <t>を公表いたします。</t>
  </si>
  <si>
    <r>
      <rPr>
        <b/>
        <sz val="12"/>
        <rFont val="BIZ UDPGothic"/>
        <family val="3"/>
      </rPr>
      <t xml:space="preserve">      対象となる所定の疾患                          </t>
    </r>
    <r>
      <rPr>
        <sz val="12"/>
        <rFont val="BIZ UDPGothic"/>
        <family val="3"/>
      </rPr>
      <t>１．         肺炎
   ２．   尿路感染症                                            ３．   帯状疱疹                                                 ４．   蜂窩織炎</t>
    </r>
    <phoneticPr fontId="1"/>
  </si>
  <si>
    <t>上記により治療を必要とする状態になった入所者に対し、治療管理として投薬、検査、注射処置などを行なわれる場合に算定します。また 1 回に連続する 10 日を限度とし、月 1 回に限り算定をします。</t>
    <phoneticPr fontId="1"/>
  </si>
  <si>
    <t>診断名、診断を行なった日、実施した投薬、検査、注射、処置の内容等を診療録に記載します。</t>
    <phoneticPr fontId="1"/>
  </si>
  <si>
    <t>請求に際して、診断、行なった検査、治療内容等を記載します。</t>
    <phoneticPr fontId="1"/>
  </si>
  <si>
    <t>疾患別の主な治療内容</t>
  </si>
  <si>
    <t>投薬、検査、注射、処置等の内容</t>
    <phoneticPr fontId="1"/>
  </si>
  <si>
    <t>肺炎</t>
    <phoneticPr fontId="1"/>
  </si>
  <si>
    <t>蜂窩織炎</t>
    <phoneticPr fontId="1"/>
  </si>
  <si>
    <t>令和4 年度所定疾患施設療養費の公表</t>
    <rPh sb="0" eb="2">
      <t>レイワ</t>
    </rPh>
    <phoneticPr fontId="1"/>
  </si>
  <si>
    <t>令和4 年度算定状況</t>
    <rPh sb="0" eb="2">
      <t>レイワ</t>
    </rPh>
    <phoneticPr fontId="1"/>
  </si>
  <si>
    <t>厚生労働省が定める基準に基づき、昨年度の当施設における所定疾患施設療養費の算定状況</t>
    <rPh sb="16" eb="17">
      <t>サク</t>
    </rPh>
    <phoneticPr fontId="1"/>
  </si>
  <si>
    <t>別紙　1</t>
    <rPh sb="0" eb="2">
      <t>ベッシ</t>
    </rPh>
    <phoneticPr fontId="1"/>
  </si>
  <si>
    <t>聴診、血液検査、血中酸素濃度の測定、抗生剤の点滴注射、内服、水分補給  （点滴、経口補水）、喀痰吸引など診察結果をもとに必要な治療を行います。</t>
    <rPh sb="8" eb="10">
      <t>ケッチュウ</t>
    </rPh>
    <rPh sb="10" eb="12">
      <t>サンソ</t>
    </rPh>
    <rPh sb="12" eb="14">
      <t>ノウド</t>
    </rPh>
    <rPh sb="15" eb="17">
      <t>ソクテイ</t>
    </rPh>
    <rPh sb="60" eb="62">
      <t>ヒツヨウ</t>
    </rPh>
    <rPh sb="63" eb="65">
      <t>チリョウ</t>
    </rPh>
    <rPh sb="66" eb="67">
      <t>オコナ</t>
    </rPh>
    <phoneticPr fontId="1"/>
  </si>
  <si>
    <t>尿検査、血液検査、抗生剤の点滴注射・内服、バルンカテーテル留置、水分補給  （点滴、経口補水）  など診察結果にをもとに必要な治療を行います。</t>
    <rPh sb="29" eb="31">
      <t>リュウチ</t>
    </rPh>
    <rPh sb="66" eb="67">
      <t>オコナ</t>
    </rPh>
    <phoneticPr fontId="1"/>
  </si>
  <si>
    <t>抗ウィルス剤の点滴注射、軟膏塗布など診断結果をもとに必要な治療を行います。</t>
    <rPh sb="12" eb="16">
      <t>ナンコウトフ</t>
    </rPh>
    <rPh sb="18" eb="20">
      <t>シンダン</t>
    </rPh>
    <rPh sb="20" eb="22">
      <t>ケッカ</t>
    </rPh>
    <phoneticPr fontId="1"/>
  </si>
  <si>
    <t>抗菌薬による薬物療法など診断結果をもとに必要な治療を行います。</t>
    <rPh sb="12" eb="16">
      <t>シンダンケッカ</t>
    </rPh>
    <rPh sb="20" eb="22">
      <t>ヒツヨウ</t>
    </rPh>
    <rPh sb="23" eb="25">
      <t>チリョウ</t>
    </rPh>
    <rPh sb="26" eb="27">
      <t>オコナ</t>
    </rPh>
    <phoneticPr fontId="1"/>
  </si>
  <si>
    <t>老人保健施設なごみ苑　所定疾患施設療養費　算定状況</t>
    <rPh sb="0" eb="6">
      <t>ロウジンホケンシセツ</t>
    </rPh>
    <rPh sb="9" eb="10">
      <t>エン</t>
    </rPh>
    <rPh sb="11" eb="13">
      <t>ショテイ</t>
    </rPh>
    <rPh sb="13" eb="15">
      <t>シッカン</t>
    </rPh>
    <rPh sb="15" eb="17">
      <t>シセツ</t>
    </rPh>
    <rPh sb="17" eb="19">
      <t>リョウヨウ</t>
    </rPh>
    <rPh sb="19" eb="20">
      <t>ヒ</t>
    </rPh>
    <rPh sb="21" eb="23">
      <t>サンテイ</t>
    </rPh>
    <rPh sb="23" eb="25">
      <t>ジョウキョウ</t>
    </rPh>
    <phoneticPr fontId="1"/>
  </si>
  <si>
    <t>平成29年度</t>
    <rPh sb="0" eb="2">
      <t>ヘイセイ</t>
    </rPh>
    <rPh sb="4" eb="5">
      <t>ネン</t>
    </rPh>
    <rPh sb="5" eb="6">
      <t>ド</t>
    </rPh>
    <phoneticPr fontId="1"/>
  </si>
  <si>
    <t>4月</t>
    <rPh sb="1" eb="2">
      <t>ガツ</t>
    </rPh>
    <phoneticPr fontId="1"/>
  </si>
  <si>
    <t>5月</t>
  </si>
  <si>
    <t>6月</t>
  </si>
  <si>
    <t>7月</t>
  </si>
  <si>
    <t>8月</t>
  </si>
  <si>
    <t>9月</t>
  </si>
  <si>
    <t>10月</t>
  </si>
  <si>
    <t>11月</t>
  </si>
  <si>
    <t>12月</t>
  </si>
  <si>
    <t>1月</t>
  </si>
  <si>
    <t>2月</t>
  </si>
  <si>
    <t>3月</t>
  </si>
  <si>
    <t>合計</t>
    <rPh sb="0" eb="2">
      <t>ゴウケイ</t>
    </rPh>
    <phoneticPr fontId="1"/>
  </si>
  <si>
    <t>件数</t>
    <rPh sb="0" eb="2">
      <t>ケンスウ</t>
    </rPh>
    <phoneticPr fontId="1"/>
  </si>
  <si>
    <t>日数</t>
    <phoneticPr fontId="1"/>
  </si>
  <si>
    <t>平成30年度</t>
    <rPh sb="0" eb="2">
      <t>ヘイセイ</t>
    </rPh>
    <rPh sb="4" eb="5">
      <t>ネン</t>
    </rPh>
    <rPh sb="5" eb="6">
      <t>ド</t>
    </rPh>
    <phoneticPr fontId="1"/>
  </si>
  <si>
    <t>Ⅰ</t>
    <phoneticPr fontId="1"/>
  </si>
  <si>
    <t>Ⅱ</t>
    <phoneticPr fontId="1"/>
  </si>
  <si>
    <t>日数</t>
    <rPh sb="0" eb="2">
      <t>ニッスウ</t>
    </rPh>
    <phoneticPr fontId="1"/>
  </si>
  <si>
    <t>平成31年度</t>
    <rPh sb="0" eb="2">
      <t>ヘイセイ</t>
    </rPh>
    <rPh sb="4" eb="5">
      <t>ネン</t>
    </rPh>
    <rPh sb="5" eb="6">
      <t>ド</t>
    </rPh>
    <phoneticPr fontId="1"/>
  </si>
  <si>
    <t>令和2年度</t>
    <rPh sb="0" eb="1">
      <t>レイ</t>
    </rPh>
    <rPh sb="1" eb="2">
      <t>ワ</t>
    </rPh>
    <rPh sb="3" eb="5">
      <t>ネンド</t>
    </rPh>
    <phoneticPr fontId="1"/>
  </si>
  <si>
    <t>令和3年度</t>
    <rPh sb="0" eb="1">
      <t>レイ</t>
    </rPh>
    <rPh sb="1" eb="2">
      <t>ワ</t>
    </rPh>
    <rPh sb="3" eb="5">
      <t>ネンド</t>
    </rPh>
    <phoneticPr fontId="1"/>
  </si>
  <si>
    <t>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</si>
</sst>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sz val="10.5"/>
      <name val="BIZ UDPGothic"/>
      <family val="2"/>
    </font>
    <font>
      <sz val="10.5"/>
      <name val="BIZ UDPGothic"/>
    </font>
    <font>
      <sz val="10"/>
      <name val="BIZ UDPGothic"/>
    </font>
    <font>
      <sz val="10"/>
      <name val="BIZ UDPGothic"/>
      <family val="2"/>
    </font>
    <font>
      <sz val="10.5"/>
      <color rgb="FF000000"/>
      <name val="BIZ UDPGothic"/>
      <family val="2"/>
    </font>
    <font>
      <b/>
      <sz val="12"/>
      <name val="BIZ UDPGothic"/>
      <family val="3"/>
    </font>
    <font>
      <sz val="12"/>
      <name val="BIZ UDPGothic"/>
      <family val="3"/>
    </font>
    <font>
      <sz val="18"/>
      <color theme="1"/>
      <name val="游ゴシック"/>
      <family val="3"/>
      <charset val="128"/>
      <scheme val="minor"/>
    </font>
    <font>
      <b/>
      <sz val="18"/>
      <color theme="1"/>
      <name val="游ゴシック"/>
      <family val="3"/>
      <charset val="128"/>
      <scheme val="minor"/>
    </font>
    <font>
      <b/>
      <sz val="14"/>
      <color theme="1"/>
      <name val="游ゴシック"/>
      <family val="3"/>
      <charset val="128"/>
      <scheme val="minor"/>
    </font>
  </fonts>
  <fills count="5">
    <fill>
      <patternFill patternType="none"/>
    </fill>
    <fill>
      <patternFill patternType="gray125"/>
    </fill>
    <fill>
      <patternFill patternType="solid">
        <fgColor rgb="FFFFCC66"/>
      </patternFill>
    </fill>
    <fill>
      <patternFill patternType="solid">
        <fgColor rgb="FFFFF1CC"/>
      </patternFill>
    </fill>
    <fill>
      <patternFill patternType="solid">
        <fgColor theme="0" tint="-0.14999847407452621"/>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61">
    <xf numFmtId="0" fontId="0" fillId="0" borderId="0" xfId="0">
      <alignment vertical="center"/>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9" fillId="0" borderId="0" xfId="0" applyFont="1">
      <alignment vertical="center"/>
    </xf>
    <xf numFmtId="0" fontId="3" fillId="0" borderId="9" xfId="0" applyFont="1" applyBorder="1" applyAlignment="1">
      <alignment horizontal="left" vertical="top" wrapText="1"/>
    </xf>
    <xf numFmtId="0" fontId="3" fillId="0" borderId="11" xfId="0" applyFont="1" applyBorder="1" applyAlignment="1">
      <alignment horizontal="center" vertical="center" wrapText="1"/>
    </xf>
    <xf numFmtId="0" fontId="3" fillId="3" borderId="11" xfId="0" applyFont="1" applyFill="1" applyBorder="1" applyAlignment="1">
      <alignment horizontal="center" vertical="center" wrapText="1"/>
    </xf>
    <xf numFmtId="0" fontId="3" fillId="0" borderId="6" xfId="0" applyFont="1" applyBorder="1" applyAlignment="1">
      <alignment horizontal="left" vertical="top" wrapText="1"/>
    </xf>
    <xf numFmtId="0" fontId="10" fillId="0" borderId="0" xfId="0" applyFont="1">
      <alignment vertical="center"/>
    </xf>
    <xf numFmtId="0" fontId="0" fillId="0" borderId="0" xfId="0" applyAlignment="1">
      <alignment horizontal="center" vertical="center"/>
    </xf>
    <xf numFmtId="1" fontId="0" fillId="0" borderId="0" xfId="0" applyNumberFormat="1">
      <alignment vertical="center"/>
    </xf>
    <xf numFmtId="0" fontId="3" fillId="3" borderId="6"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15" xfId="0" applyFont="1" applyFill="1" applyBorder="1" applyAlignment="1">
      <alignment horizontal="left" vertical="center" wrapText="1"/>
    </xf>
    <xf numFmtId="1" fontId="6" fillId="0" borderId="6" xfId="0" applyNumberFormat="1" applyFont="1" applyBorder="1" applyAlignment="1">
      <alignment vertical="center" shrinkToFit="1"/>
    </xf>
    <xf numFmtId="1" fontId="6" fillId="0" borderId="6" xfId="0" applyNumberFormat="1" applyFont="1" applyBorder="1" applyAlignment="1">
      <alignment horizontal="right" vertical="center" shrinkToFit="1"/>
    </xf>
    <xf numFmtId="1" fontId="6" fillId="0" borderId="10" xfId="0" applyNumberFormat="1" applyFont="1" applyBorder="1" applyAlignment="1">
      <alignment horizontal="right" vertical="center" shrinkToFit="1"/>
    </xf>
    <xf numFmtId="1" fontId="6" fillId="3" borderId="9" xfId="0" applyNumberFormat="1" applyFont="1" applyFill="1" applyBorder="1" applyAlignment="1">
      <alignment horizontal="right" vertical="center" shrinkToFit="1"/>
    </xf>
    <xf numFmtId="1" fontId="6" fillId="0" borderId="1" xfId="0" applyNumberFormat="1" applyFont="1" applyBorder="1" applyAlignment="1">
      <alignment vertical="center" shrinkToFit="1"/>
    </xf>
    <xf numFmtId="1" fontId="6" fillId="0" borderId="1" xfId="0" applyNumberFormat="1" applyFont="1" applyBorder="1" applyAlignment="1">
      <alignment horizontal="right" vertical="center" shrinkToFit="1"/>
    </xf>
    <xf numFmtId="1" fontId="6" fillId="0" borderId="3" xfId="0" applyNumberFormat="1" applyFont="1" applyBorder="1" applyAlignment="1">
      <alignment horizontal="right" vertical="center" shrinkToFit="1"/>
    </xf>
    <xf numFmtId="1" fontId="6" fillId="0" borderId="0" xfId="0" applyNumberFormat="1" applyFont="1" applyAlignment="1">
      <alignment vertical="center" shrinkToFit="1"/>
    </xf>
    <xf numFmtId="1" fontId="6" fillId="0" borderId="7" xfId="0" applyNumberFormat="1" applyFont="1" applyBorder="1" applyAlignment="1">
      <alignment horizontal="right" vertical="center" shrinkToFit="1"/>
    </xf>
    <xf numFmtId="1" fontId="6" fillId="0" borderId="0" xfId="0" applyNumberFormat="1" applyFont="1" applyAlignment="1">
      <alignment horizontal="right" vertical="center" shrinkToFit="1"/>
    </xf>
    <xf numFmtId="1" fontId="6" fillId="0" borderId="7" xfId="0" applyNumberFormat="1" applyFont="1" applyBorder="1" applyAlignment="1">
      <alignment vertical="center" shrinkToFit="1"/>
    </xf>
    <xf numFmtId="1" fontId="6" fillId="0" borderId="3" xfId="0" applyNumberFormat="1" applyFont="1" applyBorder="1" applyAlignment="1">
      <alignment vertical="center" shrinkToFit="1"/>
    </xf>
    <xf numFmtId="1" fontId="6" fillId="0" borderId="16" xfId="0" applyNumberFormat="1" applyFont="1" applyBorder="1" applyAlignment="1">
      <alignment vertical="center" shrinkToFit="1"/>
    </xf>
    <xf numFmtId="1" fontId="6" fillId="0" borderId="14" xfId="0" applyNumberFormat="1" applyFont="1" applyBorder="1" applyAlignment="1">
      <alignment horizontal="right" vertical="center" shrinkToFit="1"/>
    </xf>
    <xf numFmtId="1" fontId="6" fillId="0" borderId="16" xfId="0" applyNumberFormat="1" applyFont="1" applyBorder="1" applyAlignment="1">
      <alignment horizontal="right" vertical="center" shrinkToFit="1"/>
    </xf>
    <xf numFmtId="1" fontId="6" fillId="0" borderId="14" xfId="0" applyNumberFormat="1" applyFont="1" applyBorder="1" applyAlignment="1">
      <alignment vertical="center" shrinkToFit="1"/>
    </xf>
    <xf numFmtId="1" fontId="6" fillId="0" borderId="10" xfId="0" applyNumberFormat="1" applyFont="1" applyBorder="1" applyAlignment="1">
      <alignment vertical="center" shrinkToFit="1"/>
    </xf>
    <xf numFmtId="1" fontId="6" fillId="3" borderId="4" xfId="0" applyNumberFormat="1" applyFont="1" applyFill="1" applyBorder="1" applyAlignment="1">
      <alignment horizontal="right" vertical="center" shrinkToFit="1"/>
    </xf>
    <xf numFmtId="1" fontId="6" fillId="3" borderId="15" xfId="0" applyNumberFormat="1" applyFont="1" applyFill="1" applyBorder="1" applyAlignment="1">
      <alignment horizontal="right" vertical="center" shrinkToFi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0" fillId="0" borderId="0" xfId="0" applyAlignment="1">
      <alignment horizontal="center" vertical="center"/>
    </xf>
    <xf numFmtId="0" fontId="3" fillId="2" borderId="5"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11" fillId="0" borderId="0" xfId="0" applyFont="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7" xfId="0" applyBorder="1">
      <alignment vertical="center"/>
    </xf>
    <xf numFmtId="0" fontId="0" fillId="0" borderId="17" xfId="0" applyBorder="1" applyAlignment="1">
      <alignment horizontal="center" vertical="center"/>
    </xf>
    <xf numFmtId="0" fontId="0" fillId="4" borderId="20" xfId="0" applyFill="1" applyBorder="1" applyAlignment="1">
      <alignment horizontal="center" vertical="center"/>
    </xf>
    <xf numFmtId="0" fontId="0" fillId="0" borderId="18"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80DFD-AE11-45DD-906D-91B03FD1CF56}">
  <sheetPr>
    <pageSetUpPr fitToPage="1"/>
  </sheetPr>
  <dimension ref="B1:J48"/>
  <sheetViews>
    <sheetView tabSelected="1" workbookViewId="0">
      <selection activeCell="N17" sqref="N17"/>
    </sheetView>
  </sheetViews>
  <sheetFormatPr defaultRowHeight="18.75"/>
  <cols>
    <col min="1" max="1" width="5.25" customWidth="1"/>
    <col min="4" max="4" width="9.875" customWidth="1"/>
    <col min="5" max="5" width="10.375" customWidth="1"/>
    <col min="6" max="6" width="9.625" customWidth="1"/>
    <col min="7" max="7" width="9.25" customWidth="1"/>
    <col min="8" max="9" width="9" customWidth="1"/>
    <col min="10" max="10" width="10.625" customWidth="1"/>
    <col min="11" max="11" width="4.375" customWidth="1"/>
  </cols>
  <sheetData>
    <row r="1" spans="2:10">
      <c r="B1" t="s">
        <v>36</v>
      </c>
    </row>
    <row r="2" spans="2:10" ht="30">
      <c r="B2" s="8" t="s">
        <v>33</v>
      </c>
      <c r="C2" s="3"/>
      <c r="D2" s="3"/>
      <c r="E2" s="3"/>
    </row>
    <row r="4" spans="2:10">
      <c r="B4" t="s">
        <v>22</v>
      </c>
    </row>
    <row r="5" spans="2:10">
      <c r="B5" t="s">
        <v>23</v>
      </c>
    </row>
    <row r="6" spans="2:10">
      <c r="B6" t="s">
        <v>35</v>
      </c>
    </row>
    <row r="7" spans="2:10" ht="19.5" thickBot="1">
      <c r="B7" t="s">
        <v>24</v>
      </c>
    </row>
    <row r="8" spans="2:10" ht="74.25" customHeight="1" thickBot="1">
      <c r="E8" s="34" t="s">
        <v>25</v>
      </c>
      <c r="F8" s="35"/>
      <c r="G8" s="35"/>
      <c r="H8" s="36"/>
    </row>
    <row r="10" spans="2:10" ht="52.5" customHeight="1">
      <c r="B10" s="37" t="s">
        <v>26</v>
      </c>
      <c r="C10" s="37"/>
      <c r="D10" s="37"/>
      <c r="E10" s="37"/>
      <c r="F10" s="37"/>
      <c r="G10" s="37"/>
      <c r="H10" s="37"/>
      <c r="I10" s="37"/>
      <c r="J10" s="37"/>
    </row>
    <row r="11" spans="2:10">
      <c r="B11" s="38" t="s">
        <v>27</v>
      </c>
      <c r="C11" s="38"/>
      <c r="D11" s="38"/>
      <c r="E11" s="38"/>
      <c r="F11" s="38"/>
      <c r="G11" s="38"/>
      <c r="H11" s="38"/>
      <c r="I11" s="38"/>
      <c r="J11" s="38"/>
    </row>
    <row r="12" spans="2:10">
      <c r="B12" s="38" t="s">
        <v>28</v>
      </c>
      <c r="C12" s="38"/>
      <c r="D12" s="38"/>
      <c r="E12" s="38"/>
      <c r="F12" s="38"/>
      <c r="G12" s="38"/>
      <c r="H12" s="38"/>
      <c r="I12" s="38"/>
      <c r="J12" s="38"/>
    </row>
    <row r="13" spans="2:10">
      <c r="B13" s="46"/>
      <c r="C13" s="46"/>
      <c r="D13" s="46"/>
      <c r="E13" s="46"/>
      <c r="F13" s="46"/>
      <c r="G13" s="46"/>
      <c r="H13" s="46"/>
      <c r="I13" s="46"/>
      <c r="J13" s="46"/>
    </row>
    <row r="14" spans="2:10" ht="30">
      <c r="B14" s="8" t="s">
        <v>29</v>
      </c>
    </row>
    <row r="15" spans="2:10" ht="19.5" thickBot="1">
      <c r="B15" t="s">
        <v>30</v>
      </c>
    </row>
    <row r="16" spans="2:10" ht="60" customHeight="1" thickBot="1">
      <c r="B16" s="1" t="s">
        <v>31</v>
      </c>
      <c r="C16" s="39" t="s">
        <v>37</v>
      </c>
      <c r="D16" s="40"/>
      <c r="E16" s="40"/>
      <c r="F16" s="40"/>
      <c r="G16" s="40"/>
      <c r="H16" s="40"/>
      <c r="I16" s="40"/>
      <c r="J16" s="41"/>
    </row>
    <row r="17" spans="2:10" ht="57.75" customHeight="1" thickBot="1">
      <c r="B17" s="2" t="s">
        <v>0</v>
      </c>
      <c r="C17" s="39" t="s">
        <v>38</v>
      </c>
      <c r="D17" s="40"/>
      <c r="E17" s="40"/>
      <c r="F17" s="40"/>
      <c r="G17" s="40"/>
      <c r="H17" s="40"/>
      <c r="I17" s="40"/>
      <c r="J17" s="41"/>
    </row>
    <row r="18" spans="2:10" ht="19.5" thickBot="1">
      <c r="B18" s="2" t="s">
        <v>1</v>
      </c>
      <c r="C18" s="39" t="s">
        <v>39</v>
      </c>
      <c r="D18" s="40"/>
      <c r="E18" s="40"/>
      <c r="F18" s="40"/>
      <c r="G18" s="40"/>
      <c r="H18" s="40"/>
      <c r="I18" s="40"/>
      <c r="J18" s="41"/>
    </row>
    <row r="19" spans="2:10" ht="19.5" thickBot="1">
      <c r="B19" s="1" t="s">
        <v>32</v>
      </c>
      <c r="C19" s="39" t="s">
        <v>40</v>
      </c>
      <c r="D19" s="40"/>
      <c r="E19" s="40"/>
      <c r="F19" s="40"/>
      <c r="G19" s="40"/>
      <c r="H19" s="40"/>
      <c r="I19" s="40"/>
      <c r="J19" s="41"/>
    </row>
    <row r="21" spans="2:10" ht="30.75" thickBot="1">
      <c r="B21" s="8" t="s">
        <v>34</v>
      </c>
    </row>
    <row r="22" spans="2:10" ht="25.5" customHeight="1" thickBot="1">
      <c r="B22" s="42" t="s">
        <v>2</v>
      </c>
      <c r="C22" s="43"/>
      <c r="D22" s="5" t="s">
        <v>3</v>
      </c>
      <c r="E22" s="5" t="s">
        <v>4</v>
      </c>
      <c r="F22" s="5" t="s">
        <v>5</v>
      </c>
      <c r="G22" s="5" t="s">
        <v>6</v>
      </c>
      <c r="H22" s="6" t="s">
        <v>7</v>
      </c>
    </row>
    <row r="23" spans="2:10" ht="20.25" thickTop="1" thickBot="1">
      <c r="B23" s="44" t="s">
        <v>8</v>
      </c>
      <c r="C23" s="11" t="s">
        <v>9</v>
      </c>
      <c r="D23" s="15">
        <v>0</v>
      </c>
      <c r="E23" s="16">
        <v>4</v>
      </c>
      <c r="F23" s="17">
        <v>0</v>
      </c>
      <c r="G23" s="15">
        <v>1</v>
      </c>
      <c r="H23" s="18">
        <f>D23+E23+F23+G23</f>
        <v>5</v>
      </c>
      <c r="I23" s="10"/>
    </row>
    <row r="24" spans="2:10" ht="19.5" thickBot="1">
      <c r="B24" s="45"/>
      <c r="C24" s="12" t="s">
        <v>10</v>
      </c>
      <c r="D24" s="19">
        <v>0</v>
      </c>
      <c r="E24" s="20">
        <v>21</v>
      </c>
      <c r="F24" s="21">
        <v>0</v>
      </c>
      <c r="G24" s="19">
        <v>10</v>
      </c>
      <c r="H24" s="18">
        <f t="shared" ref="H24:H46" si="0">D24+E24+F24+G24</f>
        <v>31</v>
      </c>
    </row>
    <row r="25" spans="2:10" ht="19.5" thickBot="1">
      <c r="B25" s="47" t="s">
        <v>11</v>
      </c>
      <c r="C25" s="13" t="s">
        <v>9</v>
      </c>
      <c r="D25" s="22">
        <v>0</v>
      </c>
      <c r="E25" s="23">
        <v>0</v>
      </c>
      <c r="F25" s="24">
        <v>1</v>
      </c>
      <c r="G25" s="25"/>
      <c r="H25" s="18">
        <f t="shared" si="0"/>
        <v>1</v>
      </c>
    </row>
    <row r="26" spans="2:10" ht="19.5" thickBot="1">
      <c r="B26" s="45"/>
      <c r="C26" s="12" t="s">
        <v>10</v>
      </c>
      <c r="D26" s="26">
        <v>0</v>
      </c>
      <c r="E26" s="20">
        <v>0</v>
      </c>
      <c r="F26" s="21">
        <v>7</v>
      </c>
      <c r="G26" s="19">
        <v>0</v>
      </c>
      <c r="H26" s="18">
        <f t="shared" si="0"/>
        <v>7</v>
      </c>
    </row>
    <row r="27" spans="2:10" ht="19.5" thickBot="1">
      <c r="B27" s="47" t="s">
        <v>12</v>
      </c>
      <c r="C27" s="13" t="s">
        <v>9</v>
      </c>
      <c r="D27" s="22">
        <v>0</v>
      </c>
      <c r="E27" s="23">
        <v>1</v>
      </c>
      <c r="F27" s="24">
        <v>0</v>
      </c>
      <c r="G27" s="25">
        <v>0</v>
      </c>
      <c r="H27" s="18">
        <f t="shared" si="0"/>
        <v>1</v>
      </c>
    </row>
    <row r="28" spans="2:10" ht="19.5" thickBot="1">
      <c r="B28" s="45"/>
      <c r="C28" s="12" t="s">
        <v>10</v>
      </c>
      <c r="D28" s="26">
        <v>0</v>
      </c>
      <c r="E28" s="20">
        <v>6</v>
      </c>
      <c r="F28" s="21">
        <v>0</v>
      </c>
      <c r="G28" s="19">
        <v>0</v>
      </c>
      <c r="H28" s="18">
        <f t="shared" si="0"/>
        <v>6</v>
      </c>
    </row>
    <row r="29" spans="2:10" ht="19.5" thickBot="1">
      <c r="B29" s="47" t="s">
        <v>13</v>
      </c>
      <c r="C29" s="13" t="s">
        <v>9</v>
      </c>
      <c r="D29" s="22">
        <v>0</v>
      </c>
      <c r="E29" s="23">
        <v>5</v>
      </c>
      <c r="F29" s="24">
        <v>0</v>
      </c>
      <c r="G29" s="25">
        <v>0</v>
      </c>
      <c r="H29" s="18">
        <f t="shared" si="0"/>
        <v>5</v>
      </c>
    </row>
    <row r="30" spans="2:10" ht="19.5" thickBot="1">
      <c r="B30" s="45"/>
      <c r="C30" s="12" t="s">
        <v>10</v>
      </c>
      <c r="D30" s="26">
        <v>0</v>
      </c>
      <c r="E30" s="20">
        <v>34</v>
      </c>
      <c r="F30" s="21">
        <v>0</v>
      </c>
      <c r="G30" s="19">
        <v>0</v>
      </c>
      <c r="H30" s="18">
        <f t="shared" si="0"/>
        <v>34</v>
      </c>
    </row>
    <row r="31" spans="2:10" ht="19.5" thickBot="1">
      <c r="B31" s="47" t="s">
        <v>14</v>
      </c>
      <c r="C31" s="13" t="s">
        <v>9</v>
      </c>
      <c r="D31" s="22">
        <v>0</v>
      </c>
      <c r="E31" s="23">
        <v>3</v>
      </c>
      <c r="F31" s="24">
        <v>0</v>
      </c>
      <c r="G31" s="25">
        <v>0</v>
      </c>
      <c r="H31" s="18">
        <f t="shared" si="0"/>
        <v>3</v>
      </c>
    </row>
    <row r="32" spans="2:10" ht="19.5" thickBot="1">
      <c r="B32" s="45"/>
      <c r="C32" s="12" t="s">
        <v>10</v>
      </c>
      <c r="D32" s="26">
        <v>0</v>
      </c>
      <c r="E32" s="20">
        <v>12</v>
      </c>
      <c r="F32" s="21">
        <v>0</v>
      </c>
      <c r="G32" s="19">
        <v>0</v>
      </c>
      <c r="H32" s="18">
        <f t="shared" si="0"/>
        <v>12</v>
      </c>
    </row>
    <row r="33" spans="2:8" ht="19.5" thickBot="1">
      <c r="B33" s="47" t="s">
        <v>15</v>
      </c>
      <c r="C33" s="13" t="s">
        <v>9</v>
      </c>
      <c r="D33" s="22">
        <v>0</v>
      </c>
      <c r="E33" s="23">
        <v>1</v>
      </c>
      <c r="F33" s="24">
        <v>0</v>
      </c>
      <c r="G33" s="25">
        <v>0</v>
      </c>
      <c r="H33" s="18">
        <f t="shared" si="0"/>
        <v>1</v>
      </c>
    </row>
    <row r="34" spans="2:8" ht="19.5" thickBot="1">
      <c r="B34" s="45"/>
      <c r="C34" s="12" t="s">
        <v>10</v>
      </c>
      <c r="D34" s="26">
        <v>0</v>
      </c>
      <c r="E34" s="20">
        <v>8</v>
      </c>
      <c r="F34" s="21">
        <v>0</v>
      </c>
      <c r="G34" s="19">
        <v>0</v>
      </c>
      <c r="H34" s="18">
        <f t="shared" si="0"/>
        <v>8</v>
      </c>
    </row>
    <row r="35" spans="2:8" ht="19.5" thickBot="1">
      <c r="B35" s="47" t="s">
        <v>16</v>
      </c>
      <c r="C35" s="13" t="s">
        <v>9</v>
      </c>
      <c r="D35" s="22">
        <v>0</v>
      </c>
      <c r="E35" s="23">
        <v>0</v>
      </c>
      <c r="F35" s="24">
        <v>0</v>
      </c>
      <c r="G35" s="25">
        <v>0</v>
      </c>
      <c r="H35" s="18">
        <f t="shared" si="0"/>
        <v>0</v>
      </c>
    </row>
    <row r="36" spans="2:8" ht="19.5" thickBot="1">
      <c r="B36" s="45"/>
      <c r="C36" s="12" t="s">
        <v>10</v>
      </c>
      <c r="D36" s="26">
        <v>0</v>
      </c>
      <c r="E36" s="20">
        <v>0</v>
      </c>
      <c r="F36" s="21">
        <v>0</v>
      </c>
      <c r="G36" s="19">
        <v>0</v>
      </c>
      <c r="H36" s="18">
        <f t="shared" si="0"/>
        <v>0</v>
      </c>
    </row>
    <row r="37" spans="2:8" ht="19.5" thickBot="1">
      <c r="B37" s="47" t="s">
        <v>17</v>
      </c>
      <c r="C37" s="13" t="s">
        <v>9</v>
      </c>
      <c r="D37" s="22">
        <v>0</v>
      </c>
      <c r="E37" s="23">
        <v>2</v>
      </c>
      <c r="F37" s="24">
        <v>0</v>
      </c>
      <c r="G37" s="25">
        <v>0</v>
      </c>
      <c r="H37" s="18">
        <f t="shared" si="0"/>
        <v>2</v>
      </c>
    </row>
    <row r="38" spans="2:8" ht="19.5" thickBot="1">
      <c r="B38" s="45"/>
      <c r="C38" s="12" t="s">
        <v>10</v>
      </c>
      <c r="D38" s="26">
        <v>0</v>
      </c>
      <c r="E38" s="20">
        <v>13</v>
      </c>
      <c r="F38" s="21">
        <v>0</v>
      </c>
      <c r="G38" s="19">
        <v>0</v>
      </c>
      <c r="H38" s="18">
        <f t="shared" si="0"/>
        <v>13</v>
      </c>
    </row>
    <row r="39" spans="2:8" ht="19.5" thickBot="1">
      <c r="B39" s="47" t="s">
        <v>18</v>
      </c>
      <c r="C39" s="13" t="s">
        <v>9</v>
      </c>
      <c r="D39" s="22">
        <v>0</v>
      </c>
      <c r="E39" s="23">
        <v>4</v>
      </c>
      <c r="F39" s="24">
        <v>0</v>
      </c>
      <c r="G39" s="25">
        <v>0</v>
      </c>
      <c r="H39" s="18">
        <f t="shared" si="0"/>
        <v>4</v>
      </c>
    </row>
    <row r="40" spans="2:8" ht="19.5" thickBot="1">
      <c r="B40" s="45"/>
      <c r="C40" s="12" t="s">
        <v>10</v>
      </c>
      <c r="D40" s="26">
        <v>0</v>
      </c>
      <c r="E40" s="20">
        <v>19</v>
      </c>
      <c r="F40" s="21">
        <v>0</v>
      </c>
      <c r="G40" s="19">
        <v>0</v>
      </c>
      <c r="H40" s="18">
        <f t="shared" si="0"/>
        <v>19</v>
      </c>
    </row>
    <row r="41" spans="2:8" ht="19.5" thickBot="1">
      <c r="B41" s="47" t="s">
        <v>19</v>
      </c>
      <c r="C41" s="13" t="s">
        <v>9</v>
      </c>
      <c r="D41" s="22">
        <v>0</v>
      </c>
      <c r="E41" s="23">
        <v>2</v>
      </c>
      <c r="F41" s="24">
        <v>0</v>
      </c>
      <c r="G41" s="25">
        <v>0</v>
      </c>
      <c r="H41" s="18">
        <f t="shared" si="0"/>
        <v>2</v>
      </c>
    </row>
    <row r="42" spans="2:8" ht="19.5" thickBot="1">
      <c r="B42" s="45"/>
      <c r="C42" s="12" t="s">
        <v>10</v>
      </c>
      <c r="D42" s="26">
        <v>0</v>
      </c>
      <c r="E42" s="20">
        <v>9</v>
      </c>
      <c r="F42" s="21">
        <v>0</v>
      </c>
      <c r="G42" s="19">
        <v>0</v>
      </c>
      <c r="H42" s="18">
        <f t="shared" si="0"/>
        <v>9</v>
      </c>
    </row>
    <row r="43" spans="2:8" ht="19.5" thickBot="1">
      <c r="B43" s="47" t="s">
        <v>20</v>
      </c>
      <c r="C43" s="13" t="s">
        <v>9</v>
      </c>
      <c r="D43" s="22">
        <v>0</v>
      </c>
      <c r="E43" s="23">
        <v>2</v>
      </c>
      <c r="F43" s="24">
        <v>0</v>
      </c>
      <c r="G43" s="25">
        <v>0</v>
      </c>
      <c r="H43" s="18">
        <f t="shared" si="0"/>
        <v>2</v>
      </c>
    </row>
    <row r="44" spans="2:8" ht="19.5" thickBot="1">
      <c r="B44" s="45"/>
      <c r="C44" s="12" t="s">
        <v>10</v>
      </c>
      <c r="D44" s="26">
        <v>0</v>
      </c>
      <c r="E44" s="20">
        <v>7</v>
      </c>
      <c r="F44" s="21">
        <v>0</v>
      </c>
      <c r="G44" s="19">
        <v>0</v>
      </c>
      <c r="H44" s="18">
        <f t="shared" si="0"/>
        <v>7</v>
      </c>
    </row>
    <row r="45" spans="2:8" ht="19.5" thickBot="1">
      <c r="B45" s="47" t="s">
        <v>21</v>
      </c>
      <c r="C45" s="12" t="s">
        <v>9</v>
      </c>
      <c r="D45" s="26">
        <v>0</v>
      </c>
      <c r="E45" s="20">
        <v>1</v>
      </c>
      <c r="F45" s="21">
        <v>0</v>
      </c>
      <c r="G45" s="19">
        <v>0</v>
      </c>
      <c r="H45" s="32">
        <f t="shared" si="0"/>
        <v>1</v>
      </c>
    </row>
    <row r="46" spans="2:8" ht="19.5" thickBot="1">
      <c r="B46" s="48"/>
      <c r="C46" s="14" t="s">
        <v>10</v>
      </c>
      <c r="D46" s="27">
        <v>0</v>
      </c>
      <c r="E46" s="28">
        <v>5</v>
      </c>
      <c r="F46" s="29">
        <v>0</v>
      </c>
      <c r="G46" s="30">
        <v>0</v>
      </c>
      <c r="H46" s="33">
        <f t="shared" si="0"/>
        <v>5</v>
      </c>
    </row>
    <row r="47" spans="2:8" ht="20.25" thickTop="1" thickBot="1">
      <c r="B47" s="49" t="s">
        <v>7</v>
      </c>
      <c r="C47" s="7" t="s">
        <v>9</v>
      </c>
      <c r="D47" s="31">
        <v>0</v>
      </c>
      <c r="E47" s="16">
        <f>E23+E25+E27+E29+E31+E33+E35+E37+E39+E41+E43+E45</f>
        <v>25</v>
      </c>
      <c r="F47" s="16">
        <f>F23+F25+F27+F29+F31+F33+F35+F37+F39+F41+F43+F45</f>
        <v>1</v>
      </c>
      <c r="G47" s="16">
        <f>G23+G25+G27+G29+G31+G33+G35+G37+G39+G41+G43+G45</f>
        <v>1</v>
      </c>
      <c r="H47" s="16">
        <f>H23+H25+H27+H29+H31+H33+H35+H37+H39+H41+H43+H45</f>
        <v>27</v>
      </c>
    </row>
    <row r="48" spans="2:8" ht="19.5" thickBot="1">
      <c r="B48" s="50"/>
      <c r="C48" s="4" t="s">
        <v>10</v>
      </c>
      <c r="D48" s="31">
        <v>0</v>
      </c>
      <c r="E48" s="16">
        <f>E24+E26+E28+E30+E32+E34+E36+E38+E40+E42+E44+E46</f>
        <v>134</v>
      </c>
      <c r="F48" s="16">
        <f t="shared" ref="F48:H48" si="1">F24+F26+F28+F30+F32+F34+F36+F38+F40+F42+F44+F46</f>
        <v>7</v>
      </c>
      <c r="G48" s="16">
        <f t="shared" si="1"/>
        <v>10</v>
      </c>
      <c r="H48" s="16">
        <f t="shared" si="1"/>
        <v>151</v>
      </c>
    </row>
  </sheetData>
  <mergeCells count="23">
    <mergeCell ref="B45:B46"/>
    <mergeCell ref="B47:B48"/>
    <mergeCell ref="B41:B42"/>
    <mergeCell ref="B43:B44"/>
    <mergeCell ref="B37:B38"/>
    <mergeCell ref="B39:B40"/>
    <mergeCell ref="B33:B34"/>
    <mergeCell ref="B35:B36"/>
    <mergeCell ref="B29:B30"/>
    <mergeCell ref="B31:B32"/>
    <mergeCell ref="B25:B26"/>
    <mergeCell ref="B27:B28"/>
    <mergeCell ref="B23:B24"/>
    <mergeCell ref="B12:J12"/>
    <mergeCell ref="B13:J13"/>
    <mergeCell ref="C16:J16"/>
    <mergeCell ref="C17:J17"/>
    <mergeCell ref="C18:J18"/>
    <mergeCell ref="E8:H8"/>
    <mergeCell ref="B10:J10"/>
    <mergeCell ref="B11:J11"/>
    <mergeCell ref="C19:J19"/>
    <mergeCell ref="B22:C22"/>
  </mergeCells>
  <phoneticPr fontId="1"/>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157E5-19E4-4F84-9B5C-2891DB011FCC}">
  <dimension ref="A1:Z29"/>
  <sheetViews>
    <sheetView view="pageBreakPreview" topLeftCell="A13" zoomScaleNormal="100" zoomScaleSheetLayoutView="100" workbookViewId="0">
      <selection activeCell="D26" sqref="D26"/>
    </sheetView>
  </sheetViews>
  <sheetFormatPr defaultRowHeight="18.75"/>
  <cols>
    <col min="1" max="1" width="12.125" customWidth="1"/>
    <col min="2" max="25" width="4.625" customWidth="1"/>
  </cols>
  <sheetData>
    <row r="1" spans="1:26" ht="42.75" customHeight="1">
      <c r="A1" s="51" t="s">
        <v>41</v>
      </c>
      <c r="B1" s="51"/>
      <c r="C1" s="51"/>
      <c r="D1" s="51"/>
      <c r="E1" s="51"/>
      <c r="F1" s="51"/>
      <c r="G1" s="51"/>
      <c r="H1" s="51"/>
      <c r="I1" s="51"/>
      <c r="J1" s="51"/>
      <c r="K1" s="51"/>
      <c r="L1" s="51"/>
      <c r="M1" s="51"/>
      <c r="N1" s="51"/>
      <c r="O1" s="51"/>
      <c r="P1" s="51"/>
      <c r="Q1" s="51"/>
      <c r="R1" s="51"/>
      <c r="S1" s="51"/>
      <c r="T1" s="51"/>
      <c r="U1" s="51"/>
      <c r="V1" s="51"/>
      <c r="W1" s="51"/>
      <c r="X1" s="51"/>
      <c r="Y1" s="51"/>
      <c r="Z1" s="51"/>
    </row>
    <row r="2" spans="1:26">
      <c r="A2" s="52" t="s">
        <v>42</v>
      </c>
      <c r="B2" s="53" t="s">
        <v>43</v>
      </c>
      <c r="C2" s="54"/>
      <c r="D2" s="53" t="s">
        <v>44</v>
      </c>
      <c r="E2" s="54"/>
      <c r="F2" s="53" t="s">
        <v>45</v>
      </c>
      <c r="G2" s="54"/>
      <c r="H2" s="53" t="s">
        <v>46</v>
      </c>
      <c r="I2" s="54"/>
      <c r="J2" s="53" t="s">
        <v>47</v>
      </c>
      <c r="K2" s="54"/>
      <c r="L2" s="53" t="s">
        <v>48</v>
      </c>
      <c r="M2" s="54"/>
      <c r="N2" s="53" t="s">
        <v>49</v>
      </c>
      <c r="O2" s="54"/>
      <c r="P2" s="53" t="s">
        <v>50</v>
      </c>
      <c r="Q2" s="54"/>
      <c r="R2" s="53" t="s">
        <v>51</v>
      </c>
      <c r="S2" s="54"/>
      <c r="T2" s="53" t="s">
        <v>52</v>
      </c>
      <c r="U2" s="54"/>
      <c r="V2" s="53" t="s">
        <v>53</v>
      </c>
      <c r="W2" s="54"/>
      <c r="X2" s="53" t="s">
        <v>54</v>
      </c>
      <c r="Y2" s="54"/>
      <c r="Z2" s="52" t="s">
        <v>55</v>
      </c>
    </row>
    <row r="3" spans="1:26" ht="12" customHeight="1">
      <c r="A3" s="52" t="s">
        <v>56</v>
      </c>
      <c r="B3" s="55">
        <v>4</v>
      </c>
      <c r="C3" s="56"/>
      <c r="D3" s="55">
        <v>3</v>
      </c>
      <c r="E3" s="56"/>
      <c r="F3" s="55">
        <v>2</v>
      </c>
      <c r="G3" s="56"/>
      <c r="H3" s="55">
        <v>4</v>
      </c>
      <c r="I3" s="56"/>
      <c r="J3" s="55">
        <v>2</v>
      </c>
      <c r="K3" s="56"/>
      <c r="L3" s="55">
        <v>1</v>
      </c>
      <c r="M3" s="56"/>
      <c r="N3" s="55">
        <v>6</v>
      </c>
      <c r="O3" s="56"/>
      <c r="P3" s="55">
        <v>1</v>
      </c>
      <c r="Q3" s="56"/>
      <c r="R3" s="55">
        <v>2</v>
      </c>
      <c r="S3" s="56"/>
      <c r="T3" s="55">
        <v>3</v>
      </c>
      <c r="U3" s="56"/>
      <c r="V3" s="55">
        <v>0</v>
      </c>
      <c r="W3" s="56"/>
      <c r="X3" s="55">
        <v>3</v>
      </c>
      <c r="Y3" s="56"/>
      <c r="Z3" s="57">
        <f>SUM(B3:Y3)</f>
        <v>31</v>
      </c>
    </row>
    <row r="4" spans="1:26" ht="12" customHeight="1">
      <c r="A4" s="52" t="s">
        <v>57</v>
      </c>
      <c r="B4" s="55">
        <v>19</v>
      </c>
      <c r="C4" s="56"/>
      <c r="D4" s="55">
        <v>17</v>
      </c>
      <c r="E4" s="56"/>
      <c r="F4" s="55">
        <v>12</v>
      </c>
      <c r="G4" s="56"/>
      <c r="H4" s="55">
        <v>24</v>
      </c>
      <c r="I4" s="56"/>
      <c r="J4" s="55">
        <v>6</v>
      </c>
      <c r="K4" s="56"/>
      <c r="L4" s="55">
        <v>3</v>
      </c>
      <c r="M4" s="56"/>
      <c r="N4" s="55">
        <v>29</v>
      </c>
      <c r="O4" s="56"/>
      <c r="P4" s="55">
        <v>3</v>
      </c>
      <c r="Q4" s="56"/>
      <c r="R4" s="55">
        <v>6</v>
      </c>
      <c r="S4" s="56"/>
      <c r="T4" s="55">
        <v>16</v>
      </c>
      <c r="U4" s="56"/>
      <c r="V4" s="55">
        <v>0</v>
      </c>
      <c r="W4" s="56"/>
      <c r="X4" s="55">
        <v>21</v>
      </c>
      <c r="Y4" s="56"/>
      <c r="Z4" s="57">
        <f>SUM(B4:Y4)</f>
        <v>156</v>
      </c>
    </row>
    <row r="5" spans="1:26" ht="23.1" customHeight="1">
      <c r="C5" s="9"/>
      <c r="D5" s="9"/>
      <c r="E5" s="9"/>
      <c r="F5" s="9"/>
      <c r="G5" s="9"/>
      <c r="H5" s="9"/>
      <c r="I5" s="9"/>
      <c r="J5" s="9"/>
      <c r="K5" s="9"/>
    </row>
    <row r="6" spans="1:26" ht="23.1" customHeight="1">
      <c r="A6" s="52" t="s">
        <v>58</v>
      </c>
      <c r="B6" s="53" t="s">
        <v>43</v>
      </c>
      <c r="C6" s="54"/>
      <c r="D6" s="53" t="s">
        <v>44</v>
      </c>
      <c r="E6" s="54"/>
      <c r="F6" s="53" t="s">
        <v>45</v>
      </c>
      <c r="G6" s="54"/>
      <c r="H6" s="53" t="s">
        <v>46</v>
      </c>
      <c r="I6" s="54"/>
      <c r="J6" s="53" t="s">
        <v>47</v>
      </c>
      <c r="K6" s="54"/>
      <c r="L6" s="53" t="s">
        <v>48</v>
      </c>
      <c r="M6" s="54"/>
      <c r="N6" s="53" t="s">
        <v>49</v>
      </c>
      <c r="O6" s="54"/>
      <c r="P6" s="53" t="s">
        <v>50</v>
      </c>
      <c r="Q6" s="54"/>
      <c r="R6" s="53" t="s">
        <v>51</v>
      </c>
      <c r="S6" s="54"/>
      <c r="T6" s="53" t="s">
        <v>52</v>
      </c>
      <c r="U6" s="54"/>
      <c r="V6" s="53" t="s">
        <v>53</v>
      </c>
      <c r="W6" s="54"/>
      <c r="X6" s="53" t="s">
        <v>54</v>
      </c>
      <c r="Y6" s="54"/>
      <c r="Z6" s="52" t="s">
        <v>55</v>
      </c>
    </row>
    <row r="7" spans="1:26" ht="23.1" customHeight="1">
      <c r="A7" s="52"/>
      <c r="B7" s="55"/>
      <c r="C7" s="56"/>
      <c r="D7" s="55"/>
      <c r="E7" s="56"/>
      <c r="F7" s="55"/>
      <c r="G7" s="56"/>
      <c r="H7" s="55"/>
      <c r="I7" s="56"/>
      <c r="J7" s="55"/>
      <c r="K7" s="56"/>
      <c r="L7" s="52" t="s">
        <v>59</v>
      </c>
      <c r="M7" s="52" t="s">
        <v>60</v>
      </c>
      <c r="N7" s="52" t="s">
        <v>59</v>
      </c>
      <c r="O7" s="52" t="s">
        <v>60</v>
      </c>
      <c r="P7" s="52" t="s">
        <v>59</v>
      </c>
      <c r="Q7" s="52" t="s">
        <v>60</v>
      </c>
      <c r="R7" s="52" t="s">
        <v>59</v>
      </c>
      <c r="S7" s="52" t="s">
        <v>60</v>
      </c>
      <c r="T7" s="52" t="s">
        <v>59</v>
      </c>
      <c r="U7" s="52" t="s">
        <v>60</v>
      </c>
      <c r="V7" s="52" t="s">
        <v>59</v>
      </c>
      <c r="W7" s="52" t="s">
        <v>60</v>
      </c>
      <c r="X7" s="52" t="s">
        <v>59</v>
      </c>
      <c r="Y7" s="52" t="s">
        <v>60</v>
      </c>
      <c r="Z7" s="52"/>
    </row>
    <row r="8" spans="1:26" ht="10.5" customHeight="1">
      <c r="A8" s="52" t="s">
        <v>56</v>
      </c>
      <c r="B8" s="55">
        <v>5</v>
      </c>
      <c r="C8" s="56"/>
      <c r="D8" s="55">
        <v>6</v>
      </c>
      <c r="E8" s="56"/>
      <c r="F8" s="55">
        <v>4</v>
      </c>
      <c r="G8" s="56"/>
      <c r="H8" s="55">
        <v>3</v>
      </c>
      <c r="I8" s="56"/>
      <c r="J8" s="55">
        <v>6</v>
      </c>
      <c r="K8" s="56"/>
      <c r="L8" s="58">
        <v>0</v>
      </c>
      <c r="M8" s="58">
        <v>3</v>
      </c>
      <c r="N8" s="58">
        <v>2</v>
      </c>
      <c r="O8" s="58">
        <v>0</v>
      </c>
      <c r="P8" s="58">
        <v>5</v>
      </c>
      <c r="Q8" s="58">
        <v>0</v>
      </c>
      <c r="R8" s="58">
        <v>0</v>
      </c>
      <c r="S8" s="58">
        <v>0</v>
      </c>
      <c r="T8" s="58">
        <v>0</v>
      </c>
      <c r="U8" s="58">
        <v>5</v>
      </c>
      <c r="V8" s="58">
        <v>1</v>
      </c>
      <c r="W8" s="58">
        <v>4</v>
      </c>
      <c r="X8" s="58">
        <v>0</v>
      </c>
      <c r="Y8" s="58">
        <v>1</v>
      </c>
      <c r="Z8" s="57">
        <f>SUM(B8:Y8)</f>
        <v>45</v>
      </c>
    </row>
    <row r="9" spans="1:26" ht="23.1" customHeight="1">
      <c r="A9" s="52" t="s">
        <v>61</v>
      </c>
      <c r="B9" s="55">
        <v>28</v>
      </c>
      <c r="C9" s="56"/>
      <c r="D9" s="55">
        <v>35</v>
      </c>
      <c r="E9" s="56"/>
      <c r="F9" s="55">
        <v>23</v>
      </c>
      <c r="G9" s="56"/>
      <c r="H9" s="55">
        <v>17</v>
      </c>
      <c r="I9" s="56"/>
      <c r="J9" s="55">
        <v>24</v>
      </c>
      <c r="K9" s="56"/>
      <c r="L9" s="58">
        <v>0</v>
      </c>
      <c r="M9" s="58">
        <v>13</v>
      </c>
      <c r="N9" s="58">
        <v>10</v>
      </c>
      <c r="O9" s="58">
        <v>0</v>
      </c>
      <c r="P9" s="58">
        <v>19</v>
      </c>
      <c r="Q9" s="58">
        <v>0</v>
      </c>
      <c r="R9" s="58">
        <v>0</v>
      </c>
      <c r="S9" s="58">
        <v>0</v>
      </c>
      <c r="T9" s="58">
        <v>0</v>
      </c>
      <c r="U9" s="58">
        <v>29</v>
      </c>
      <c r="V9" s="58">
        <v>6</v>
      </c>
      <c r="W9" s="58">
        <v>25</v>
      </c>
      <c r="X9" s="58">
        <v>0</v>
      </c>
      <c r="Y9" s="58">
        <v>5</v>
      </c>
      <c r="Z9" s="57">
        <f>SUM(B9:Y9)</f>
        <v>234</v>
      </c>
    </row>
    <row r="10" spans="1:26" ht="23.1" customHeight="1"/>
    <row r="11" spans="1:26" ht="23.1" customHeight="1">
      <c r="A11" s="52" t="s">
        <v>62</v>
      </c>
      <c r="B11" s="53" t="s">
        <v>43</v>
      </c>
      <c r="C11" s="54"/>
      <c r="D11" s="53" t="s">
        <v>44</v>
      </c>
      <c r="E11" s="54"/>
      <c r="F11" s="53" t="s">
        <v>45</v>
      </c>
      <c r="G11" s="54"/>
      <c r="H11" s="53" t="s">
        <v>46</v>
      </c>
      <c r="I11" s="54"/>
      <c r="J11" s="53" t="s">
        <v>47</v>
      </c>
      <c r="K11" s="54"/>
      <c r="L11" s="53" t="s">
        <v>48</v>
      </c>
      <c r="M11" s="54"/>
      <c r="N11" s="53" t="s">
        <v>49</v>
      </c>
      <c r="O11" s="54"/>
      <c r="P11" s="53" t="s">
        <v>50</v>
      </c>
      <c r="Q11" s="54"/>
      <c r="R11" s="53" t="s">
        <v>51</v>
      </c>
      <c r="S11" s="54"/>
      <c r="T11" s="53" t="s">
        <v>52</v>
      </c>
      <c r="U11" s="54"/>
      <c r="V11" s="53" t="s">
        <v>53</v>
      </c>
      <c r="W11" s="54"/>
      <c r="X11" s="53" t="s">
        <v>54</v>
      </c>
      <c r="Y11" s="54"/>
      <c r="Z11" s="52" t="s">
        <v>55</v>
      </c>
    </row>
    <row r="12" spans="1:26" ht="23.1" customHeight="1">
      <c r="A12" s="52"/>
      <c r="B12" s="52" t="s">
        <v>59</v>
      </c>
      <c r="C12" s="52" t="s">
        <v>60</v>
      </c>
      <c r="D12" s="52" t="s">
        <v>59</v>
      </c>
      <c r="E12" s="52" t="s">
        <v>60</v>
      </c>
      <c r="F12" s="52" t="s">
        <v>59</v>
      </c>
      <c r="G12" s="52" t="s">
        <v>60</v>
      </c>
      <c r="H12" s="52" t="s">
        <v>59</v>
      </c>
      <c r="I12" s="52" t="s">
        <v>60</v>
      </c>
      <c r="J12" s="52" t="s">
        <v>59</v>
      </c>
      <c r="K12" s="52" t="s">
        <v>60</v>
      </c>
      <c r="L12" s="52" t="s">
        <v>59</v>
      </c>
      <c r="M12" s="52" t="s">
        <v>60</v>
      </c>
      <c r="N12" s="52" t="s">
        <v>59</v>
      </c>
      <c r="O12" s="52" t="s">
        <v>60</v>
      </c>
      <c r="P12" s="52" t="s">
        <v>59</v>
      </c>
      <c r="Q12" s="52" t="s">
        <v>60</v>
      </c>
      <c r="R12" s="52" t="s">
        <v>59</v>
      </c>
      <c r="S12" s="52" t="s">
        <v>60</v>
      </c>
      <c r="T12" s="52" t="s">
        <v>59</v>
      </c>
      <c r="U12" s="52" t="s">
        <v>60</v>
      </c>
      <c r="V12" s="52" t="s">
        <v>59</v>
      </c>
      <c r="W12" s="52" t="s">
        <v>60</v>
      </c>
      <c r="X12" s="52" t="s">
        <v>59</v>
      </c>
      <c r="Y12" s="52" t="s">
        <v>60</v>
      </c>
      <c r="Z12" s="52"/>
    </row>
    <row r="13" spans="1:26" ht="19.5" customHeight="1">
      <c r="A13" s="52" t="s">
        <v>56</v>
      </c>
      <c r="B13" s="58">
        <v>0</v>
      </c>
      <c r="C13" s="58">
        <v>0</v>
      </c>
      <c r="D13" s="58">
        <v>1</v>
      </c>
      <c r="E13" s="58">
        <v>1</v>
      </c>
      <c r="F13" s="58">
        <v>1</v>
      </c>
      <c r="G13" s="58">
        <v>2</v>
      </c>
      <c r="H13" s="58">
        <v>0</v>
      </c>
      <c r="I13" s="58">
        <v>1</v>
      </c>
      <c r="J13" s="58">
        <v>1</v>
      </c>
      <c r="K13" s="58">
        <v>1</v>
      </c>
      <c r="L13" s="58">
        <v>0</v>
      </c>
      <c r="M13" s="58">
        <v>0</v>
      </c>
      <c r="N13" s="58">
        <v>0</v>
      </c>
      <c r="O13" s="58">
        <v>0</v>
      </c>
      <c r="P13" s="58">
        <v>1</v>
      </c>
      <c r="Q13" s="58">
        <v>0</v>
      </c>
      <c r="R13" s="58">
        <v>2</v>
      </c>
      <c r="S13" s="58">
        <v>0</v>
      </c>
      <c r="T13" s="58">
        <v>1</v>
      </c>
      <c r="U13" s="58">
        <v>0</v>
      </c>
      <c r="V13" s="58">
        <v>2</v>
      </c>
      <c r="W13" s="58">
        <v>0</v>
      </c>
      <c r="X13" s="58">
        <v>2</v>
      </c>
      <c r="Y13" s="58">
        <v>0</v>
      </c>
      <c r="Z13" s="57">
        <f>SUM(C13:Y13)</f>
        <v>16</v>
      </c>
    </row>
    <row r="14" spans="1:26" ht="22.9" customHeight="1">
      <c r="A14" s="52" t="s">
        <v>61</v>
      </c>
      <c r="B14" s="58">
        <v>0</v>
      </c>
      <c r="C14" s="58">
        <v>0</v>
      </c>
      <c r="D14" s="58">
        <v>2</v>
      </c>
      <c r="E14" s="58">
        <v>4</v>
      </c>
      <c r="F14" s="58">
        <v>6</v>
      </c>
      <c r="G14" s="58">
        <v>9</v>
      </c>
      <c r="H14" s="58">
        <v>0</v>
      </c>
      <c r="I14" s="58">
        <v>7</v>
      </c>
      <c r="J14" s="58">
        <v>3</v>
      </c>
      <c r="K14" s="58">
        <v>4</v>
      </c>
      <c r="L14" s="58">
        <v>0</v>
      </c>
      <c r="M14" s="58">
        <v>0</v>
      </c>
      <c r="N14" s="58">
        <v>0</v>
      </c>
      <c r="O14" s="58">
        <v>0</v>
      </c>
      <c r="P14" s="58">
        <v>6</v>
      </c>
      <c r="Q14" s="58">
        <v>0</v>
      </c>
      <c r="R14" s="58">
        <v>11</v>
      </c>
      <c r="S14" s="58">
        <v>0</v>
      </c>
      <c r="T14" s="58">
        <v>3</v>
      </c>
      <c r="U14" s="58">
        <v>0</v>
      </c>
      <c r="V14" s="58">
        <v>14</v>
      </c>
      <c r="W14" s="58">
        <v>0</v>
      </c>
      <c r="X14" s="58">
        <v>10</v>
      </c>
      <c r="Y14" s="58">
        <v>0</v>
      </c>
      <c r="Z14" s="57">
        <f>SUM(C14:Y14)</f>
        <v>79</v>
      </c>
    </row>
    <row r="15" spans="1:26" ht="22.9" customHeight="1"/>
    <row r="16" spans="1:26" ht="22.9" customHeight="1">
      <c r="A16" s="52" t="s">
        <v>63</v>
      </c>
      <c r="B16" s="53" t="s">
        <v>43</v>
      </c>
      <c r="C16" s="54"/>
      <c r="D16" s="53" t="s">
        <v>44</v>
      </c>
      <c r="E16" s="54"/>
      <c r="F16" s="53" t="s">
        <v>45</v>
      </c>
      <c r="G16" s="54"/>
      <c r="H16" s="53" t="s">
        <v>46</v>
      </c>
      <c r="I16" s="54"/>
      <c r="J16" s="53" t="s">
        <v>47</v>
      </c>
      <c r="K16" s="54"/>
      <c r="L16" s="53" t="s">
        <v>48</v>
      </c>
      <c r="M16" s="54"/>
      <c r="N16" s="53" t="s">
        <v>49</v>
      </c>
      <c r="O16" s="54"/>
      <c r="P16" s="53" t="s">
        <v>50</v>
      </c>
      <c r="Q16" s="54"/>
      <c r="R16" s="53" t="s">
        <v>51</v>
      </c>
      <c r="S16" s="54"/>
      <c r="T16" s="53" t="s">
        <v>52</v>
      </c>
      <c r="U16" s="54"/>
      <c r="V16" s="53" t="s">
        <v>53</v>
      </c>
      <c r="W16" s="54"/>
      <c r="X16" s="53" t="s">
        <v>54</v>
      </c>
      <c r="Y16" s="54"/>
      <c r="Z16" s="52" t="s">
        <v>55</v>
      </c>
    </row>
    <row r="17" spans="1:26" ht="19.5" customHeight="1">
      <c r="A17" s="52" t="s">
        <v>56</v>
      </c>
      <c r="B17" s="55">
        <v>1</v>
      </c>
      <c r="C17" s="56"/>
      <c r="D17" s="55">
        <v>1</v>
      </c>
      <c r="E17" s="56"/>
      <c r="F17" s="55">
        <v>2</v>
      </c>
      <c r="G17" s="56"/>
      <c r="H17" s="55">
        <v>1</v>
      </c>
      <c r="I17" s="56"/>
      <c r="J17" s="55">
        <v>0</v>
      </c>
      <c r="K17" s="56"/>
      <c r="L17" s="55">
        <v>1</v>
      </c>
      <c r="M17" s="56"/>
      <c r="N17" s="55">
        <v>1</v>
      </c>
      <c r="O17" s="56"/>
      <c r="P17" s="55">
        <v>0</v>
      </c>
      <c r="Q17" s="56"/>
      <c r="R17" s="55">
        <v>1</v>
      </c>
      <c r="S17" s="56"/>
      <c r="T17" s="55">
        <v>0</v>
      </c>
      <c r="U17" s="56"/>
      <c r="V17" s="55">
        <v>1</v>
      </c>
      <c r="W17" s="56"/>
      <c r="X17" s="55">
        <v>1</v>
      </c>
      <c r="Y17" s="56"/>
      <c r="Z17" s="57">
        <f>SUM(B17:Y17)</f>
        <v>10</v>
      </c>
    </row>
    <row r="18" spans="1:26" ht="19.5" customHeight="1">
      <c r="A18" s="52" t="s">
        <v>57</v>
      </c>
      <c r="B18" s="55">
        <v>7</v>
      </c>
      <c r="C18" s="56"/>
      <c r="D18" s="55">
        <v>5</v>
      </c>
      <c r="E18" s="56"/>
      <c r="F18" s="55">
        <v>12</v>
      </c>
      <c r="G18" s="56"/>
      <c r="H18" s="55">
        <v>3</v>
      </c>
      <c r="I18" s="56"/>
      <c r="J18" s="55">
        <v>0</v>
      </c>
      <c r="K18" s="56"/>
      <c r="L18" s="55">
        <v>6</v>
      </c>
      <c r="M18" s="56"/>
      <c r="N18" s="55">
        <v>3</v>
      </c>
      <c r="O18" s="56"/>
      <c r="P18" s="55">
        <v>0</v>
      </c>
      <c r="Q18" s="56"/>
      <c r="R18" s="55">
        <v>3</v>
      </c>
      <c r="S18" s="56"/>
      <c r="T18" s="55">
        <v>0</v>
      </c>
      <c r="U18" s="56"/>
      <c r="V18" s="55">
        <v>7</v>
      </c>
      <c r="W18" s="56"/>
      <c r="X18" s="55">
        <v>3</v>
      </c>
      <c r="Y18" s="56"/>
      <c r="Z18" s="57">
        <f>SUM(B18:Y18)</f>
        <v>49</v>
      </c>
    </row>
    <row r="19" spans="1:26" ht="19.5" customHeight="1">
      <c r="C19" s="9"/>
      <c r="D19" s="9"/>
      <c r="E19" s="9"/>
      <c r="F19" s="9"/>
      <c r="G19" s="9"/>
      <c r="H19" s="9"/>
      <c r="I19" s="9"/>
      <c r="J19" s="9"/>
      <c r="K19" s="9"/>
    </row>
    <row r="20" spans="1:26" ht="19.5" customHeight="1">
      <c r="A20" s="52" t="s">
        <v>64</v>
      </c>
      <c r="B20" s="59" t="s">
        <v>43</v>
      </c>
      <c r="C20" s="54"/>
      <c r="D20" s="53" t="s">
        <v>44</v>
      </c>
      <c r="E20" s="54"/>
      <c r="F20" s="53" t="s">
        <v>45</v>
      </c>
      <c r="G20" s="54"/>
      <c r="H20" s="53" t="s">
        <v>46</v>
      </c>
      <c r="I20" s="54"/>
      <c r="J20" s="53" t="s">
        <v>47</v>
      </c>
      <c r="K20" s="54"/>
      <c r="L20" s="53" t="s">
        <v>48</v>
      </c>
      <c r="M20" s="54"/>
      <c r="N20" s="53" t="s">
        <v>49</v>
      </c>
      <c r="O20" s="54"/>
      <c r="P20" s="53" t="s">
        <v>50</v>
      </c>
      <c r="Q20" s="54"/>
      <c r="R20" s="53" t="s">
        <v>51</v>
      </c>
      <c r="S20" s="54"/>
      <c r="T20" s="53" t="s">
        <v>52</v>
      </c>
      <c r="U20" s="54"/>
      <c r="V20" s="53" t="s">
        <v>53</v>
      </c>
      <c r="W20" s="54"/>
      <c r="X20" s="53" t="s">
        <v>54</v>
      </c>
      <c r="Y20" s="54"/>
      <c r="Z20" s="52" t="s">
        <v>55</v>
      </c>
    </row>
    <row r="21" spans="1:26" ht="19.5" customHeight="1">
      <c r="A21" s="58"/>
      <c r="B21" s="59" t="s">
        <v>65</v>
      </c>
      <c r="C21" s="54"/>
      <c r="D21" s="52" t="s">
        <v>59</v>
      </c>
      <c r="E21" s="52" t="s">
        <v>60</v>
      </c>
      <c r="F21" s="53" t="s">
        <v>60</v>
      </c>
      <c r="G21" s="54"/>
      <c r="H21" s="53" t="s">
        <v>60</v>
      </c>
      <c r="I21" s="54"/>
      <c r="J21" s="53" t="s">
        <v>60</v>
      </c>
      <c r="K21" s="54"/>
      <c r="L21" s="53" t="s">
        <v>60</v>
      </c>
      <c r="M21" s="54"/>
      <c r="N21" s="53" t="s">
        <v>60</v>
      </c>
      <c r="O21" s="54"/>
      <c r="P21" s="53" t="s">
        <v>60</v>
      </c>
      <c r="Q21" s="54"/>
      <c r="R21" s="53" t="s">
        <v>60</v>
      </c>
      <c r="S21" s="54"/>
      <c r="T21" s="53" t="s">
        <v>60</v>
      </c>
      <c r="U21" s="54"/>
      <c r="V21" s="53" t="s">
        <v>60</v>
      </c>
      <c r="W21" s="54"/>
      <c r="X21" s="53" t="s">
        <v>60</v>
      </c>
      <c r="Y21" s="54"/>
      <c r="Z21" s="57"/>
    </row>
    <row r="22" spans="1:26" ht="19.5" customHeight="1">
      <c r="A22" s="52" t="s">
        <v>56</v>
      </c>
      <c r="B22" s="55">
        <v>1</v>
      </c>
      <c r="C22" s="56"/>
      <c r="D22" s="60">
        <v>1</v>
      </c>
      <c r="E22" s="58">
        <v>1</v>
      </c>
      <c r="F22" s="55">
        <v>0</v>
      </c>
      <c r="G22" s="56"/>
      <c r="H22" s="55">
        <v>3</v>
      </c>
      <c r="I22" s="56"/>
      <c r="J22" s="55">
        <v>0</v>
      </c>
      <c r="K22" s="56"/>
      <c r="L22" s="55">
        <v>3</v>
      </c>
      <c r="M22" s="56"/>
      <c r="N22" s="55">
        <v>1</v>
      </c>
      <c r="O22" s="56"/>
      <c r="P22" s="55">
        <v>2</v>
      </c>
      <c r="Q22" s="56"/>
      <c r="R22" s="55">
        <v>4</v>
      </c>
      <c r="S22" s="56"/>
      <c r="T22" s="55">
        <v>3</v>
      </c>
      <c r="U22" s="56"/>
      <c r="V22" s="55">
        <v>2</v>
      </c>
      <c r="W22" s="56"/>
      <c r="X22" s="55">
        <v>0</v>
      </c>
      <c r="Y22" s="56"/>
      <c r="Z22" s="57">
        <f>SUM(B22:Y22)</f>
        <v>21</v>
      </c>
    </row>
    <row r="23" spans="1:26" ht="19.5" customHeight="1">
      <c r="A23" s="52" t="s">
        <v>61</v>
      </c>
      <c r="B23" s="55">
        <v>3</v>
      </c>
      <c r="C23" s="56"/>
      <c r="D23" s="60">
        <v>4</v>
      </c>
      <c r="E23" s="58">
        <v>10</v>
      </c>
      <c r="F23" s="55">
        <v>0</v>
      </c>
      <c r="G23" s="56"/>
      <c r="H23" s="55">
        <v>19</v>
      </c>
      <c r="I23" s="56"/>
      <c r="J23" s="55">
        <v>0</v>
      </c>
      <c r="K23" s="56"/>
      <c r="L23" s="55">
        <v>13</v>
      </c>
      <c r="M23" s="56"/>
      <c r="N23" s="55">
        <v>3</v>
      </c>
      <c r="O23" s="56"/>
      <c r="P23" s="55">
        <v>16</v>
      </c>
      <c r="Q23" s="56"/>
      <c r="R23" s="55">
        <v>15</v>
      </c>
      <c r="S23" s="56"/>
      <c r="T23" s="55">
        <v>8</v>
      </c>
      <c r="U23" s="56"/>
      <c r="V23" s="55">
        <v>11</v>
      </c>
      <c r="W23" s="56"/>
      <c r="X23" s="55">
        <v>0</v>
      </c>
      <c r="Y23" s="56"/>
      <c r="Z23" s="57">
        <f>SUM(B23:Y23)</f>
        <v>102</v>
      </c>
    </row>
    <row r="24" spans="1:26" ht="19.5" customHeight="1"/>
    <row r="25" spans="1:26" ht="19.5" customHeight="1"/>
    <row r="26" spans="1:26" ht="19.5" customHeight="1"/>
    <row r="27" spans="1:26" ht="19.5" customHeight="1"/>
    <row r="28" spans="1:26" ht="19.5" customHeight="1"/>
    <row r="29" spans="1:26" ht="19.5" customHeight="1"/>
  </sheetData>
  <mergeCells count="157">
    <mergeCell ref="P23:Q23"/>
    <mergeCell ref="R23:S23"/>
    <mergeCell ref="T23:U23"/>
    <mergeCell ref="V23:W23"/>
    <mergeCell ref="X23:Y23"/>
    <mergeCell ref="B23:C23"/>
    <mergeCell ref="F23:G23"/>
    <mergeCell ref="H23:I23"/>
    <mergeCell ref="J23:K23"/>
    <mergeCell ref="L23:M23"/>
    <mergeCell ref="N23:O23"/>
    <mergeCell ref="N22:O22"/>
    <mergeCell ref="P22:Q22"/>
    <mergeCell ref="R22:S22"/>
    <mergeCell ref="T22:U22"/>
    <mergeCell ref="V22:W22"/>
    <mergeCell ref="X22:Y22"/>
    <mergeCell ref="P21:Q21"/>
    <mergeCell ref="R21:S21"/>
    <mergeCell ref="T21:U21"/>
    <mergeCell ref="V21:W21"/>
    <mergeCell ref="X21:Y21"/>
    <mergeCell ref="B22:C22"/>
    <mergeCell ref="F22:G22"/>
    <mergeCell ref="H22:I22"/>
    <mergeCell ref="J22:K22"/>
    <mergeCell ref="L22:M22"/>
    <mergeCell ref="B21:C21"/>
    <mergeCell ref="F21:G21"/>
    <mergeCell ref="H21:I21"/>
    <mergeCell ref="J21:K21"/>
    <mergeCell ref="L21:M21"/>
    <mergeCell ref="N21:O21"/>
    <mergeCell ref="N20:O20"/>
    <mergeCell ref="P20:Q20"/>
    <mergeCell ref="R20:S20"/>
    <mergeCell ref="T20:U20"/>
    <mergeCell ref="V20:W20"/>
    <mergeCell ref="X20:Y20"/>
    <mergeCell ref="B20:C20"/>
    <mergeCell ref="D20:E20"/>
    <mergeCell ref="F20:G20"/>
    <mergeCell ref="H20:I20"/>
    <mergeCell ref="J20:K20"/>
    <mergeCell ref="L20:M20"/>
    <mergeCell ref="N18:O18"/>
    <mergeCell ref="P18:Q18"/>
    <mergeCell ref="R18:S18"/>
    <mergeCell ref="T18:U18"/>
    <mergeCell ref="V18:W18"/>
    <mergeCell ref="X18:Y18"/>
    <mergeCell ref="B18:C18"/>
    <mergeCell ref="D18:E18"/>
    <mergeCell ref="F18:G18"/>
    <mergeCell ref="H18:I18"/>
    <mergeCell ref="J18:K18"/>
    <mergeCell ref="L18:M18"/>
    <mergeCell ref="N17:O17"/>
    <mergeCell ref="P17:Q17"/>
    <mergeCell ref="R17:S17"/>
    <mergeCell ref="T17:U17"/>
    <mergeCell ref="V17:W17"/>
    <mergeCell ref="X17:Y17"/>
    <mergeCell ref="B17:C17"/>
    <mergeCell ref="D17:E17"/>
    <mergeCell ref="F17:G17"/>
    <mergeCell ref="H17:I17"/>
    <mergeCell ref="J17:K17"/>
    <mergeCell ref="L17:M17"/>
    <mergeCell ref="N16:O16"/>
    <mergeCell ref="P16:Q16"/>
    <mergeCell ref="R16:S16"/>
    <mergeCell ref="T16:U16"/>
    <mergeCell ref="V16:W16"/>
    <mergeCell ref="X16:Y16"/>
    <mergeCell ref="B16:C16"/>
    <mergeCell ref="D16:E16"/>
    <mergeCell ref="F16:G16"/>
    <mergeCell ref="H16:I16"/>
    <mergeCell ref="J16:K16"/>
    <mergeCell ref="L16:M16"/>
    <mergeCell ref="N11:O11"/>
    <mergeCell ref="P11:Q11"/>
    <mergeCell ref="R11:S11"/>
    <mergeCell ref="T11:U11"/>
    <mergeCell ref="V11:W11"/>
    <mergeCell ref="X11:Y11"/>
    <mergeCell ref="B11:C11"/>
    <mergeCell ref="D11:E11"/>
    <mergeCell ref="F11:G11"/>
    <mergeCell ref="H11:I11"/>
    <mergeCell ref="J11:K11"/>
    <mergeCell ref="L11:M11"/>
    <mergeCell ref="B8:C8"/>
    <mergeCell ref="D8:E8"/>
    <mergeCell ref="F8:G8"/>
    <mergeCell ref="H8:I8"/>
    <mergeCell ref="J8:K8"/>
    <mergeCell ref="B9:C9"/>
    <mergeCell ref="D9:E9"/>
    <mergeCell ref="F9:G9"/>
    <mergeCell ref="H9:I9"/>
    <mergeCell ref="J9:K9"/>
    <mergeCell ref="T6:U6"/>
    <mergeCell ref="V6:W6"/>
    <mergeCell ref="X6:Y6"/>
    <mergeCell ref="B7:C7"/>
    <mergeCell ref="D7:E7"/>
    <mergeCell ref="F7:G7"/>
    <mergeCell ref="H7:I7"/>
    <mergeCell ref="J7:K7"/>
    <mergeCell ref="X4:Y4"/>
    <mergeCell ref="B6:C6"/>
    <mergeCell ref="D6:E6"/>
    <mergeCell ref="F6:G6"/>
    <mergeCell ref="H6:I6"/>
    <mergeCell ref="J6:K6"/>
    <mergeCell ref="L6:M6"/>
    <mergeCell ref="N6:O6"/>
    <mergeCell ref="P6:Q6"/>
    <mergeCell ref="R6:S6"/>
    <mergeCell ref="L4:M4"/>
    <mergeCell ref="N4:O4"/>
    <mergeCell ref="P4:Q4"/>
    <mergeCell ref="R4:S4"/>
    <mergeCell ref="T4:U4"/>
    <mergeCell ref="V4:W4"/>
    <mergeCell ref="P3:Q3"/>
    <mergeCell ref="R3:S3"/>
    <mergeCell ref="T3:U3"/>
    <mergeCell ref="V3:W3"/>
    <mergeCell ref="X3:Y3"/>
    <mergeCell ref="B4:C4"/>
    <mergeCell ref="D4:E4"/>
    <mergeCell ref="F4:G4"/>
    <mergeCell ref="H4:I4"/>
    <mergeCell ref="J4:K4"/>
    <mergeCell ref="T2:U2"/>
    <mergeCell ref="V2:W2"/>
    <mergeCell ref="X2:Y2"/>
    <mergeCell ref="B3:C3"/>
    <mergeCell ref="D3:E3"/>
    <mergeCell ref="F3:G3"/>
    <mergeCell ref="H3:I3"/>
    <mergeCell ref="J3:K3"/>
    <mergeCell ref="L3:M3"/>
    <mergeCell ref="N3:O3"/>
    <mergeCell ref="A1:Z1"/>
    <mergeCell ref="B2:C2"/>
    <mergeCell ref="D2:E2"/>
    <mergeCell ref="F2:G2"/>
    <mergeCell ref="H2:I2"/>
    <mergeCell ref="J2:K2"/>
    <mergeCell ref="L2:M2"/>
    <mergeCell ref="N2:O2"/>
    <mergeCell ref="P2:Q2"/>
    <mergeCell ref="R2:S2"/>
  </mergeCells>
  <phoneticPr fontId="1"/>
  <pageMargins left="0.70866141732283472" right="0.70866141732283472" top="0.55118110236220474" bottom="0.55118110236220474"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算定状況　R４年度</vt:lpstr>
      <vt:lpstr>算定状況　H29 ～</vt:lpstr>
      <vt:lpstr>'算定状況　H29 ～'!Print_Area</vt:lpstr>
      <vt:lpstr>'算定状況　R４年度'!Print_Area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user25</dc:creator>
  <cp:lastModifiedBy>user25</cp:lastModifiedBy>
  <cp:lastPrinted>2023-08-29T04:26:42Z</cp:lastPrinted>
  <dcterms:created xsi:type="dcterms:W3CDTF">2023-08-22T05:54:27Z</dcterms:created>
  <dcterms:modified xsi:type="dcterms:W3CDTF">2023-08-29T23:10:55Z</dcterms:modified>
</cp:coreProperties>
</file>