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user25\Documents\令和５年　県の運営指導\運営指導指摘事項についての回答書類\"/>
    </mc:Choice>
  </mc:AlternateContent>
  <xr:revisionPtr revIDLastSave="0" documentId="13_ncr:1_{0C735D08-7F47-4339-812A-E805A4E44B03}" xr6:coauthVersionLast="47" xr6:coauthVersionMax="47" xr10:uidLastSave="{00000000-0000-0000-0000-000000000000}"/>
  <bookViews>
    <workbookView xWindow="-120" yWindow="-120" windowWidth="20730" windowHeight="11160" xr2:uid="{BFEFA5D3-B95E-4178-93DC-632C14654962}"/>
  </bookViews>
  <sheets>
    <sheet name="算定状況　R４年度" sheetId="3" r:id="rId1"/>
    <sheet name="算定状況　H29 ～" sheetId="4" r:id="rId2"/>
  </sheets>
  <definedNames>
    <definedName name="_xlnm.Print_Area" localSheetId="1">'算定状況　H29 ～'!$A$1:$Z$27</definedName>
    <definedName name="_xlnm.Print_Area" localSheetId="0">'算定状況　R４年度'!$A$1:$K$49</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3" i="4" l="1"/>
  <c r="Z22" i="4"/>
  <c r="Z18" i="4"/>
  <c r="Z17" i="4"/>
  <c r="Z14" i="4"/>
  <c r="Z13" i="4"/>
  <c r="Z9" i="4"/>
  <c r="Z8" i="4"/>
  <c r="Z4" i="4"/>
  <c r="Z3" i="4"/>
  <c r="H47" i="3" l="1"/>
  <c r="H48" i="3"/>
  <c r="H46" i="3"/>
  <c r="H45" i="3"/>
  <c r="H44" i="3"/>
  <c r="H43" i="3"/>
  <c r="H42" i="3"/>
  <c r="H41" i="3"/>
  <c r="H40" i="3"/>
  <c r="H39" i="3"/>
  <c r="H38" i="3"/>
  <c r="H37" i="3"/>
  <c r="H36" i="3"/>
  <c r="H35" i="3"/>
  <c r="H34" i="3"/>
  <c r="H33" i="3"/>
  <c r="H32" i="3"/>
  <c r="H31" i="3"/>
  <c r="H30" i="3"/>
  <c r="H29" i="3"/>
  <c r="H28" i="3"/>
  <c r="H27" i="3"/>
  <c r="H26" i="3"/>
  <c r="H25" i="3"/>
  <c r="H24" i="3"/>
  <c r="H23" i="3"/>
  <c r="G48" i="3"/>
  <c r="F48" i="3"/>
  <c r="E48" i="3"/>
  <c r="G47" i="3"/>
  <c r="F47" i="3"/>
  <c r="E47" i="3"/>
</calcChain>
</file>

<file path=xl/sharedStrings.xml><?xml version="1.0" encoding="utf-8"?>
<sst xmlns="http://schemas.openxmlformats.org/spreadsheetml/2006/main" count="198" uniqueCount="66">
  <si>
    <r>
      <rPr>
        <sz val="10"/>
        <rFont val="BIZ UDPGothic"/>
        <family val="2"/>
      </rPr>
      <t>尿路感染症</t>
    </r>
  </si>
  <si>
    <r>
      <rPr>
        <sz val="10"/>
        <rFont val="BIZ UDPGothic"/>
        <family val="2"/>
      </rPr>
      <t>帯状疱疹</t>
    </r>
  </si>
  <si>
    <r>
      <rPr>
        <sz val="10.5"/>
        <rFont val="BIZ UDPGothic"/>
        <family val="2"/>
      </rPr>
      <t>算定月 /  診断名</t>
    </r>
  </si>
  <si>
    <r>
      <rPr>
        <sz val="10.5"/>
        <rFont val="BIZ UDPGothic"/>
        <family val="2"/>
      </rPr>
      <t>肺炎</t>
    </r>
  </si>
  <si>
    <r>
      <rPr>
        <sz val="10.5"/>
        <rFont val="BIZ UDPGothic"/>
        <family val="2"/>
      </rPr>
      <t>尿路感染症</t>
    </r>
  </si>
  <si>
    <r>
      <rPr>
        <sz val="10.5"/>
        <rFont val="BIZ UDPGothic"/>
        <family val="2"/>
      </rPr>
      <t>帯状疱疹</t>
    </r>
  </si>
  <si>
    <r>
      <rPr>
        <sz val="10.5"/>
        <rFont val="BIZ UDPGothic"/>
        <family val="2"/>
      </rPr>
      <t>蜂窩織炎</t>
    </r>
  </si>
  <si>
    <r>
      <rPr>
        <sz val="10.5"/>
        <rFont val="BIZ UDPGothic"/>
        <family val="2"/>
      </rPr>
      <t>計</t>
    </r>
  </si>
  <si>
    <r>
      <rPr>
        <sz val="10.5"/>
        <rFont val="BIZ UDPGothic"/>
        <family val="2"/>
      </rPr>
      <t>４月</t>
    </r>
  </si>
  <si>
    <r>
      <rPr>
        <sz val="10.5"/>
        <rFont val="BIZ UDPGothic"/>
        <family val="2"/>
      </rPr>
      <t>人数</t>
    </r>
  </si>
  <si>
    <r>
      <rPr>
        <sz val="10.5"/>
        <rFont val="BIZ UDPGothic"/>
        <family val="2"/>
      </rPr>
      <t>日数</t>
    </r>
  </si>
  <si>
    <r>
      <rPr>
        <sz val="10.5"/>
        <rFont val="BIZ UDPGothic"/>
        <family val="2"/>
      </rPr>
      <t>５月</t>
    </r>
  </si>
  <si>
    <r>
      <rPr>
        <sz val="10.5"/>
        <rFont val="BIZ UDPGothic"/>
        <family val="2"/>
      </rPr>
      <t>６月</t>
    </r>
  </si>
  <si>
    <r>
      <rPr>
        <sz val="10.5"/>
        <rFont val="BIZ UDPGothic"/>
        <family val="2"/>
      </rPr>
      <t>７月</t>
    </r>
  </si>
  <si>
    <r>
      <rPr>
        <sz val="10.5"/>
        <rFont val="BIZ UDPGothic"/>
        <family val="2"/>
      </rPr>
      <t>８月</t>
    </r>
  </si>
  <si>
    <r>
      <rPr>
        <sz val="10.5"/>
        <rFont val="BIZ UDPGothic"/>
        <family val="2"/>
      </rPr>
      <t>９月</t>
    </r>
  </si>
  <si>
    <r>
      <rPr>
        <sz val="10.5"/>
        <rFont val="BIZ UDPGothic"/>
        <family val="2"/>
      </rPr>
      <t>１０月</t>
    </r>
  </si>
  <si>
    <r>
      <rPr>
        <sz val="10.5"/>
        <rFont val="BIZ UDPGothic"/>
        <family val="2"/>
      </rPr>
      <t>１１月</t>
    </r>
  </si>
  <si>
    <r>
      <rPr>
        <sz val="10.5"/>
        <rFont val="BIZ UDPGothic"/>
        <family val="2"/>
      </rPr>
      <t>１２月</t>
    </r>
  </si>
  <si>
    <r>
      <rPr>
        <sz val="10.5"/>
        <rFont val="BIZ UDPGothic"/>
        <family val="2"/>
      </rPr>
      <t>１月</t>
    </r>
  </si>
  <si>
    <r>
      <rPr>
        <sz val="10.5"/>
        <rFont val="BIZ UDPGothic"/>
        <family val="2"/>
      </rPr>
      <t>２月</t>
    </r>
  </si>
  <si>
    <r>
      <rPr>
        <sz val="10.5"/>
        <rFont val="BIZ UDPGothic"/>
        <family val="2"/>
      </rPr>
      <t>３月</t>
    </r>
  </si>
  <si>
    <t>入所者の医療ニーズに適切に対応する観点から、所定の疾患（以下に記載）を発症した場合に</t>
  </si>
  <si>
    <t>おける施設での医療について、以下の要件を満たした場合に評価されることとなりました。</t>
  </si>
  <si>
    <t>を公表いたします。</t>
  </si>
  <si>
    <r>
      <rPr>
        <b/>
        <sz val="12"/>
        <rFont val="BIZ UDPGothic"/>
        <family val="3"/>
      </rPr>
      <t xml:space="preserve">      対象となる所定の疾患                          </t>
    </r>
    <r>
      <rPr>
        <sz val="12"/>
        <rFont val="BIZ UDPGothic"/>
        <family val="3"/>
      </rPr>
      <t>１．         肺炎
   ２．   尿路感染症                                            ３．   帯状疱疹                                                 ４．   蜂窩織炎</t>
    </r>
    <phoneticPr fontId="1"/>
  </si>
  <si>
    <t>上記により治療を必要とする状態になった入所者に対し、治療管理として投薬、検査、注射処置などを行なわれる場合に算定します。また 1 回に連続する 10 日を限度とし、月 1 回に限り算定をします。</t>
    <phoneticPr fontId="1"/>
  </si>
  <si>
    <t>診断名、診断を行なった日、実施した投薬、検査、注射、処置の内容等を診療録に記載します。</t>
    <phoneticPr fontId="1"/>
  </si>
  <si>
    <t>請求に際して、診断、行なった検査、治療内容等を記載します。</t>
    <phoneticPr fontId="1"/>
  </si>
  <si>
    <t>疾患別の主な治療内容</t>
  </si>
  <si>
    <t>投薬、検査、注射、処置等の内容</t>
    <phoneticPr fontId="1"/>
  </si>
  <si>
    <t>肺炎</t>
    <phoneticPr fontId="1"/>
  </si>
  <si>
    <t>蜂窩織炎</t>
    <phoneticPr fontId="1"/>
  </si>
  <si>
    <t>令和4 年度所定疾患施設療養費の公表</t>
    <rPh sb="0" eb="2">
      <t>レイワ</t>
    </rPh>
    <phoneticPr fontId="1"/>
  </si>
  <si>
    <t>令和4 年度算定状況</t>
    <rPh sb="0" eb="2">
      <t>レイワ</t>
    </rPh>
    <phoneticPr fontId="1"/>
  </si>
  <si>
    <t>厚生労働省が定める基準に基づき、昨年度の当施設における所定疾患施設療養費の算定状況</t>
    <rPh sb="16" eb="17">
      <t>サク</t>
    </rPh>
    <phoneticPr fontId="1"/>
  </si>
  <si>
    <t>別紙　1</t>
    <rPh sb="0" eb="2">
      <t>ベッシ</t>
    </rPh>
    <phoneticPr fontId="1"/>
  </si>
  <si>
    <t>聴診、血液検査、血中酸素濃度の測定、抗生剤の点滴注射、内服、水分補給  （点滴、経口補水）、喀痰吸引など診察結果をもとに必要な治療を行います。</t>
    <rPh sb="8" eb="10">
      <t>ケッチュウ</t>
    </rPh>
    <rPh sb="10" eb="12">
      <t>サンソ</t>
    </rPh>
    <rPh sb="12" eb="14">
      <t>ノウド</t>
    </rPh>
    <rPh sb="15" eb="17">
      <t>ソクテイ</t>
    </rPh>
    <rPh sb="60" eb="62">
      <t>ヒツヨウ</t>
    </rPh>
    <rPh sb="63" eb="65">
      <t>チリョウ</t>
    </rPh>
    <rPh sb="66" eb="67">
      <t>オコナ</t>
    </rPh>
    <phoneticPr fontId="1"/>
  </si>
  <si>
    <t>尿検査、血液検査、抗生剤の点滴注射・内服、バルンカテーテル留置、水分補給  （点滴、経口補水）  など診察結果にをもとに必要な治療を行います。</t>
    <rPh sb="29" eb="31">
      <t>リュウチ</t>
    </rPh>
    <rPh sb="66" eb="67">
      <t>オコナ</t>
    </rPh>
    <phoneticPr fontId="1"/>
  </si>
  <si>
    <t>抗ウィルス剤の点滴注射、軟膏塗布など診断結果をもとに必要な治療を行います。</t>
    <rPh sb="12" eb="16">
      <t>ナンコウトフ</t>
    </rPh>
    <rPh sb="18" eb="20">
      <t>シンダン</t>
    </rPh>
    <rPh sb="20" eb="22">
      <t>ケッカ</t>
    </rPh>
    <phoneticPr fontId="1"/>
  </si>
  <si>
    <t>抗菌薬による薬物療法など診断結果をもとに必要な治療を行います。</t>
    <rPh sb="12" eb="16">
      <t>シンダンケッカ</t>
    </rPh>
    <rPh sb="20" eb="22">
      <t>ヒツヨウ</t>
    </rPh>
    <rPh sb="23" eb="25">
      <t>チリョウ</t>
    </rPh>
    <rPh sb="26" eb="27">
      <t>オコナ</t>
    </rPh>
    <phoneticPr fontId="1"/>
  </si>
  <si>
    <t>老人保健施設なごみ苑　所定疾患施設療養費　算定状況</t>
    <rPh sb="0" eb="6">
      <t>ロウジンホケンシセツ</t>
    </rPh>
    <rPh sb="9" eb="10">
      <t>エン</t>
    </rPh>
    <rPh sb="11" eb="13">
      <t>ショテイ</t>
    </rPh>
    <rPh sb="13" eb="15">
      <t>シッカン</t>
    </rPh>
    <rPh sb="15" eb="17">
      <t>シセツ</t>
    </rPh>
    <rPh sb="17" eb="19">
      <t>リョウヨウ</t>
    </rPh>
    <rPh sb="19" eb="20">
      <t>ヒ</t>
    </rPh>
    <rPh sb="21" eb="23">
      <t>サンテイ</t>
    </rPh>
    <rPh sb="23" eb="25">
      <t>ジョウキョウ</t>
    </rPh>
    <phoneticPr fontId="1"/>
  </si>
  <si>
    <t>平成29年度</t>
    <rPh sb="0" eb="2">
      <t>ヘイセイ</t>
    </rPh>
    <rPh sb="4" eb="5">
      <t>ネン</t>
    </rPh>
    <rPh sb="5" eb="6">
      <t>ド</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</si>
  <si>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</si>
  <si>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</si>
  <si>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</si>
  <si>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</si>
  <si>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</si>
  <si>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</si>
  <si>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</si>
  <si>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</si>
  <si>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</si>
  <si>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</si>
  <si>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</si>
  <si>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</si>
  <si>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</si>
  <si>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件数</t>
    <rPh sb="0" eb="2">
      <t>ケンスウ</t>
    </rPh>
    <phoneticPr fontId="1"/>
  </si>
  <si>
    <t>日数</t>
    <phoneticPr fontId="1"/>
  </si>
  <si>
    <t>平成30年度</t>
    <rPh sb="0" eb="2">
      <t>ヘイセイ</t>
    </rPh>
    <rPh sb="4" eb="5">
      <t>ネン</t>
    </rPh>
    <rPh sb="5" eb="6">
      <t>ド</t>
    </rPh>
    <phoneticPr fontId="1"/>
  </si>
  <si>
    <t>Ⅰ</t>
    <phoneticPr fontId="1"/>
  </si>
  <si>
    <t>Ⅱ</t>
    <phoneticPr fontId="1"/>
  </si>
  <si>
    <t>日数</t>
    <rPh sb="0" eb="2">
      <t>ニッスウ</t>
    </rPh>
    <phoneticPr fontId="1"/>
  </si>
  <si>
    <t>平成31年度</t>
    <rPh sb="0" eb="2">
      <t>ヘイセイ</t>
    </rPh>
    <rPh sb="4" eb="5">
      <t>ネン</t>
    </rPh>
    <rPh sb="5" eb="6">
      <t>ド</t>
    </rPh>
    <phoneticPr fontId="1"/>
  </si>
  <si>
    <t>令和2年度</t>
    <rPh sb="0" eb="1">
      <t>レイ</t>
    </rPh>
    <rPh sb="1" eb="2">
      <t>ワ</t>
    </rPh>
    <rPh sb="3" eb="5">
      <t>ネンド</t>
    </rPh>
    <phoneticPr fontId="1"/>
  </si>
  <si>
    <t>令和3年度</t>
    <rPh sb="0" eb="1">
      <t>レイ</t>
    </rPh>
    <rPh sb="1" eb="2">
      <t>ワ</t>
    </rPh>
    <rPh sb="3" eb="5">
      <t>ネンド</t>
    </rPh>
    <phoneticPr fontId="1"/>
  </si>
  <si>
    <t>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</si>
</sst>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sz val="10.5"/>
      <name val="BIZ UDPGothic"/>
      <family val="2"/>
    </font>
    <font>
      <sz val="10.5"/>
      <name val="BIZ UDPGothic"/>
    </font>
    <font>
      <sz val="10"/>
      <name val="BIZ UDPGothic"/>
    </font>
    <font>
      <sz val="10"/>
      <name val="BIZ UDPGothic"/>
      <family val="2"/>
    </font>
    <font>
      <sz val="10.5"/>
      <color rgb="FF000000"/>
      <name val="BIZ UDPGothic"/>
      <family val="2"/>
    </font>
    <font>
      <b/>
      <sz val="12"/>
      <name val="BIZ UDPGothic"/>
      <family val="3"/>
    </font>
    <font>
      <sz val="12"/>
      <name val="BIZ UDPGothic"/>
      <family val="3"/>
    </font>
    <font>
      <sz val="18"/>
      <color theme="1"/>
      <name val="游ゴシック"/>
      <family val="3"/>
      <charset val="128"/>
      <scheme val="minor"/>
    </font>
    <font>
      <b/>
      <sz val="18"/>
      <color theme="1"/>
      <name val="游ゴシック"/>
      <family val="3"/>
      <charset val="128"/>
      <scheme val="minor"/>
    </font>
    <font>
      <b/>
      <sz val="14"/>
      <color theme="1"/>
      <name val="游ゴシック"/>
      <family val="3"/>
      <charset val="128"/>
      <scheme val="minor"/>
    </font>
  </fonts>
  <fills count="5">
    <fill>
      <patternFill patternType="none"/>
    </fill>
    <fill>
      <patternFill patternType="gray125"/>
    </fill>
    <fill>
      <patternFill patternType="solid">
        <fgColor rgb="FFFFCC66"/>
      </patternFill>
    </fill>
    <fill>
      <patternFill patternType="solid">
        <fgColor rgb="FFFFF1CC"/>
      </patternFill>
    </fill>
    <fill>
      <patternFill patternType="solid">
        <fgColor theme="0" tint="-0.1499984740745262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1">
    <xf numFmtId="0" fontId="0" fillId="0" borderId="0" xfId="0">
      <alignment vertical="center"/>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0" borderId="0" xfId="0" applyFont="1">
      <alignment vertical="center"/>
    </xf>
    <xf numFmtId="0" fontId="3" fillId="0" borderId="9" xfId="0" applyFont="1" applyBorder="1" applyAlignment="1">
      <alignment horizontal="left" vertical="top" wrapText="1"/>
    </xf>
    <xf numFmtId="0" fontId="3" fillId="0" borderId="11" xfId="0" applyFont="1" applyBorder="1" applyAlignment="1">
      <alignment horizontal="center" vertical="center" wrapText="1"/>
    </xf>
    <xf numFmtId="0" fontId="3" fillId="3" borderId="11" xfId="0" applyFont="1" applyFill="1" applyBorder="1" applyAlignment="1">
      <alignment horizontal="center" vertical="center" wrapText="1"/>
    </xf>
    <xf numFmtId="0" fontId="3" fillId="0" borderId="6" xfId="0" applyFont="1" applyBorder="1" applyAlignment="1">
      <alignment horizontal="left" vertical="top" wrapText="1"/>
    </xf>
    <xf numFmtId="0" fontId="10" fillId="0" borderId="0" xfId="0" applyFont="1">
      <alignment vertical="center"/>
    </xf>
    <xf numFmtId="0" fontId="0" fillId="0" borderId="0" xfId="0" applyAlignment="1">
      <alignment horizontal="center" vertical="center"/>
    </xf>
    <xf numFmtId="1" fontId="0" fillId="0" borderId="0" xfId="0" applyNumberFormat="1">
      <alignment vertical="center"/>
    </xf>
    <xf numFmtId="0" fontId="3"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5" xfId="0" applyFont="1" applyFill="1" applyBorder="1" applyAlignment="1">
      <alignment horizontal="left" vertical="center" wrapText="1"/>
    </xf>
    <xf numFmtId="1" fontId="6" fillId="0" borderId="6" xfId="0" applyNumberFormat="1" applyFont="1" applyBorder="1" applyAlignment="1">
      <alignment vertical="center" shrinkToFit="1"/>
    </xf>
    <xf numFmtId="1" fontId="6" fillId="0" borderId="6" xfId="0" applyNumberFormat="1" applyFont="1" applyBorder="1" applyAlignment="1">
      <alignment horizontal="right" vertical="center" shrinkToFit="1"/>
    </xf>
    <xf numFmtId="1" fontId="6" fillId="0" borderId="10" xfId="0" applyNumberFormat="1" applyFont="1" applyBorder="1" applyAlignment="1">
      <alignment horizontal="right" vertical="center" shrinkToFit="1"/>
    </xf>
    <xf numFmtId="1" fontId="6" fillId="3" borderId="9" xfId="0" applyNumberFormat="1" applyFont="1" applyFill="1" applyBorder="1" applyAlignment="1">
      <alignment horizontal="right" vertical="center" shrinkToFit="1"/>
    </xf>
    <xf numFmtId="1" fontId="6" fillId="0" borderId="1" xfId="0" applyNumberFormat="1" applyFont="1" applyBorder="1" applyAlignment="1">
      <alignment vertical="center" shrinkToFit="1"/>
    </xf>
    <xf numFmtId="1" fontId="6" fillId="0" borderId="1" xfId="0" applyNumberFormat="1" applyFont="1" applyBorder="1" applyAlignment="1">
      <alignment horizontal="right" vertical="center" shrinkToFit="1"/>
    </xf>
    <xf numFmtId="1" fontId="6" fillId="0" borderId="3" xfId="0" applyNumberFormat="1" applyFont="1" applyBorder="1" applyAlignment="1">
      <alignment horizontal="right" vertical="center" shrinkToFit="1"/>
    </xf>
    <xf numFmtId="1" fontId="6" fillId="0" borderId="0" xfId="0" applyNumberFormat="1" applyFont="1" applyAlignment="1">
      <alignment vertical="center" shrinkToFit="1"/>
    </xf>
    <xf numFmtId="1" fontId="6" fillId="0" borderId="7" xfId="0" applyNumberFormat="1" applyFont="1" applyBorder="1" applyAlignment="1">
      <alignment horizontal="right" vertical="center" shrinkToFit="1"/>
    </xf>
    <xf numFmtId="1" fontId="6" fillId="0" borderId="0" xfId="0" applyNumberFormat="1" applyFont="1" applyAlignment="1">
      <alignment horizontal="right" vertical="center" shrinkToFit="1"/>
    </xf>
    <xf numFmtId="1" fontId="6" fillId="0" borderId="7" xfId="0" applyNumberFormat="1" applyFont="1" applyBorder="1" applyAlignment="1">
      <alignment vertical="center" shrinkToFit="1"/>
    </xf>
    <xf numFmtId="1" fontId="6" fillId="0" borderId="3" xfId="0" applyNumberFormat="1" applyFont="1" applyBorder="1" applyAlignment="1">
      <alignment vertical="center" shrinkToFit="1"/>
    </xf>
    <xf numFmtId="1" fontId="6" fillId="0" borderId="16" xfId="0" applyNumberFormat="1" applyFont="1" applyBorder="1" applyAlignment="1">
      <alignment vertical="center" shrinkToFit="1"/>
    </xf>
    <xf numFmtId="1" fontId="6" fillId="0" borderId="14" xfId="0" applyNumberFormat="1" applyFont="1" applyBorder="1" applyAlignment="1">
      <alignment horizontal="right" vertical="center" shrinkToFit="1"/>
    </xf>
    <xf numFmtId="1" fontId="6" fillId="0" borderId="16" xfId="0" applyNumberFormat="1" applyFont="1" applyBorder="1" applyAlignment="1">
      <alignment horizontal="right" vertical="center" shrinkToFit="1"/>
    </xf>
    <xf numFmtId="1" fontId="6" fillId="0" borderId="14" xfId="0" applyNumberFormat="1" applyFont="1" applyBorder="1" applyAlignment="1">
      <alignment vertical="center" shrinkToFit="1"/>
    </xf>
    <xf numFmtId="1" fontId="6" fillId="0" borderId="10" xfId="0" applyNumberFormat="1" applyFont="1" applyBorder="1" applyAlignment="1">
      <alignment vertical="center" shrinkToFit="1"/>
    </xf>
    <xf numFmtId="1" fontId="6" fillId="3" borderId="4" xfId="0" applyNumberFormat="1" applyFont="1" applyFill="1" applyBorder="1" applyAlignment="1">
      <alignment horizontal="right" vertical="center" shrinkToFit="1"/>
    </xf>
    <xf numFmtId="1" fontId="6" fillId="3" borderId="15" xfId="0" applyNumberFormat="1" applyFont="1" applyFill="1" applyBorder="1" applyAlignment="1">
      <alignment horizontal="right" vertical="center" shrinkToFi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center" vertical="center"/>
    </xf>
    <xf numFmtId="0" fontId="3" fillId="2" borderId="5"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11" fillId="0" borderId="0" xfId="0" applyFont="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lignment vertical="center"/>
    </xf>
    <xf numFmtId="0" fontId="0" fillId="0" borderId="17" xfId="0" applyBorder="1" applyAlignment="1">
      <alignment horizontal="center" vertical="center"/>
    </xf>
    <xf numFmtId="0" fontId="0" fillId="4" borderId="20" xfId="0" applyFill="1" applyBorder="1" applyAlignment="1">
      <alignment horizontal="center" vertical="center"/>
    </xf>
    <xf numFmtId="0" fontId="0" fillId="0" borderId="18"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80DFD-AE11-45DD-906D-91B03FD1CF56}">
  <sheetPr>
    <pageSetUpPr fitToPage="1"/>
  </sheetPr>
  <dimension ref="B1:J48"/>
  <sheetViews>
    <sheetView tabSelected="1" workbookViewId="0">
      <selection activeCell="N17" sqref="N17"/>
    </sheetView>
  </sheetViews>
  <sheetFormatPr defaultRowHeight="18.75"/>
  <cols>
    <col min="1" max="1" width="5.25" customWidth="1"/>
    <col min="4" max="4" width="9.875" customWidth="1"/>
    <col min="5" max="5" width="10.375" customWidth="1"/>
    <col min="6" max="6" width="9.625" customWidth="1"/>
    <col min="7" max="7" width="9.25" customWidth="1"/>
    <col min="8" max="9" width="9" customWidth="1"/>
    <col min="10" max="10" width="10.625" customWidth="1"/>
    <col min="11" max="11" width="4.375" customWidth="1"/>
  </cols>
  <sheetData>
    <row r="1" spans="2:10">
      <c r="B1" t="s">
        <v>36</v>
      </c>
    </row>
    <row r="2" spans="2:10" ht="30">
      <c r="B2" s="8" t="s">
        <v>33</v>
      </c>
      <c r="C2" s="3"/>
      <c r="D2" s="3"/>
      <c r="E2" s="3"/>
    </row>
    <row r="4" spans="2:10">
      <c r="B4" t="s">
        <v>22</v>
      </c>
    </row>
    <row r="5" spans="2:10">
      <c r="B5" t="s">
        <v>23</v>
      </c>
    </row>
    <row r="6" spans="2:10">
      <c r="B6" t="s">
        <v>35</v>
      </c>
    </row>
    <row r="7" spans="2:10" ht="19.5" thickBot="1">
      <c r="B7" t="s">
        <v>24</v>
      </c>
    </row>
    <row r="8" spans="2:10" ht="74.25" customHeight="1" thickBot="1">
      <c r="E8" s="34" t="s">
        <v>25</v>
      </c>
      <c r="F8" s="35"/>
      <c r="G8" s="35"/>
      <c r="H8" s="36"/>
    </row>
    <row r="10" spans="2:10" ht="52.5" customHeight="1">
      <c r="B10" s="37" t="s">
        <v>26</v>
      </c>
      <c r="C10" s="37"/>
      <c r="D10" s="37"/>
      <c r="E10" s="37"/>
      <c r="F10" s="37"/>
      <c r="G10" s="37"/>
      <c r="H10" s="37"/>
      <c r="I10" s="37"/>
      <c r="J10" s="37"/>
    </row>
    <row r="11" spans="2:10">
      <c r="B11" s="38" t="s">
        <v>27</v>
      </c>
      <c r="C11" s="38"/>
      <c r="D11" s="38"/>
      <c r="E11" s="38"/>
      <c r="F11" s="38"/>
      <c r="G11" s="38"/>
      <c r="H11" s="38"/>
      <c r="I11" s="38"/>
      <c r="J11" s="38"/>
    </row>
    <row r="12" spans="2:10">
      <c r="B12" s="38" t="s">
        <v>28</v>
      </c>
      <c r="C12" s="38"/>
      <c r="D12" s="38"/>
      <c r="E12" s="38"/>
      <c r="F12" s="38"/>
      <c r="G12" s="38"/>
      <c r="H12" s="38"/>
      <c r="I12" s="38"/>
      <c r="J12" s="38"/>
    </row>
    <row r="13" spans="2:10">
      <c r="B13" s="46"/>
      <c r="C13" s="46"/>
      <c r="D13" s="46"/>
      <c r="E13" s="46"/>
      <c r="F13" s="46"/>
      <c r="G13" s="46"/>
      <c r="H13" s="46"/>
      <c r="I13" s="46"/>
      <c r="J13" s="46"/>
    </row>
    <row r="14" spans="2:10" ht="30">
      <c r="B14" s="8" t="s">
        <v>29</v>
      </c>
    </row>
    <row r="15" spans="2:10" ht="19.5" thickBot="1">
      <c r="B15" t="s">
        <v>30</v>
      </c>
    </row>
    <row r="16" spans="2:10" ht="60" customHeight="1" thickBot="1">
      <c r="B16" s="1" t="s">
        <v>31</v>
      </c>
      <c r="C16" s="39" t="s">
        <v>37</v>
      </c>
      <c r="D16" s="40"/>
      <c r="E16" s="40"/>
      <c r="F16" s="40"/>
      <c r="G16" s="40"/>
      <c r="H16" s="40"/>
      <c r="I16" s="40"/>
      <c r="J16" s="41"/>
    </row>
    <row r="17" spans="2:10" ht="57.75" customHeight="1" thickBot="1">
      <c r="B17" s="2" t="s">
        <v>0</v>
      </c>
      <c r="C17" s="39" t="s">
        <v>38</v>
      </c>
      <c r="D17" s="40"/>
      <c r="E17" s="40"/>
      <c r="F17" s="40"/>
      <c r="G17" s="40"/>
      <c r="H17" s="40"/>
      <c r="I17" s="40"/>
      <c r="J17" s="41"/>
    </row>
    <row r="18" spans="2:10" ht="19.5" thickBot="1">
      <c r="B18" s="2" t="s">
        <v>1</v>
      </c>
      <c r="C18" s="39" t="s">
        <v>39</v>
      </c>
      <c r="D18" s="40"/>
      <c r="E18" s="40"/>
      <c r="F18" s="40"/>
      <c r="G18" s="40"/>
      <c r="H18" s="40"/>
      <c r="I18" s="40"/>
      <c r="J18" s="41"/>
    </row>
    <row r="19" spans="2:10" ht="19.5" thickBot="1">
      <c r="B19" s="1" t="s">
        <v>32</v>
      </c>
      <c r="C19" s="39" t="s">
        <v>40</v>
      </c>
      <c r="D19" s="40"/>
      <c r="E19" s="40"/>
      <c r="F19" s="40"/>
      <c r="G19" s="40"/>
      <c r="H19" s="40"/>
      <c r="I19" s="40"/>
      <c r="J19" s="41"/>
    </row>
    <row r="21" spans="2:10" ht="30.75" thickBot="1">
      <c r="B21" s="8" t="s">
        <v>34</v>
      </c>
    </row>
    <row r="22" spans="2:10" ht="25.5" customHeight="1" thickBot="1">
      <c r="B22" s="42" t="s">
        <v>2</v>
      </c>
      <c r="C22" s="43"/>
      <c r="D22" s="5" t="s">
        <v>3</v>
      </c>
      <c r="E22" s="5" t="s">
        <v>4</v>
      </c>
      <c r="F22" s="5" t="s">
        <v>5</v>
      </c>
      <c r="G22" s="5" t="s">
        <v>6</v>
      </c>
      <c r="H22" s="6" t="s">
        <v>7</v>
      </c>
    </row>
    <row r="23" spans="2:10" ht="20.25" thickTop="1" thickBot="1">
      <c r="B23" s="44" t="s">
        <v>8</v>
      </c>
      <c r="C23" s="11" t="s">
        <v>9</v>
      </c>
      <c r="D23" s="15">
        <v>0</v>
      </c>
      <c r="E23" s="16">
        <v>4</v>
      </c>
      <c r="F23" s="17">
        <v>0</v>
      </c>
      <c r="G23" s="15">
        <v>1</v>
      </c>
      <c r="H23" s="18">
        <f>D23+E23+F23+G23</f>
        <v>5</v>
      </c>
      <c r="I23" s="10"/>
    </row>
    <row r="24" spans="2:10" ht="19.5" thickBot="1">
      <c r="B24" s="45"/>
      <c r="C24" s="12" t="s">
        <v>10</v>
      </c>
      <c r="D24" s="19">
        <v>0</v>
      </c>
      <c r="E24" s="20">
        <v>21</v>
      </c>
      <c r="F24" s="21">
        <v>0</v>
      </c>
      <c r="G24" s="19">
        <v>10</v>
      </c>
      <c r="H24" s="18">
        <f t="shared" ref="H24:H46" si="0">D24+E24+F24+G24</f>
        <v>31</v>
      </c>
    </row>
    <row r="25" spans="2:10" ht="19.5" thickBot="1">
      <c r="B25" s="47" t="s">
        <v>11</v>
      </c>
      <c r="C25" s="13" t="s">
        <v>9</v>
      </c>
      <c r="D25" s="22">
        <v>0</v>
      </c>
      <c r="E25" s="23">
        <v>0</v>
      </c>
      <c r="F25" s="24">
        <v>1</v>
      </c>
      <c r="G25" s="25"/>
      <c r="H25" s="18">
        <f t="shared" si="0"/>
        <v>1</v>
      </c>
    </row>
    <row r="26" spans="2:10" ht="19.5" thickBot="1">
      <c r="B26" s="45"/>
      <c r="C26" s="12" t="s">
        <v>10</v>
      </c>
      <c r="D26" s="26">
        <v>0</v>
      </c>
      <c r="E26" s="20">
        <v>0</v>
      </c>
      <c r="F26" s="21">
        <v>7</v>
      </c>
      <c r="G26" s="19">
        <v>0</v>
      </c>
      <c r="H26" s="18">
        <f t="shared" si="0"/>
        <v>7</v>
      </c>
    </row>
    <row r="27" spans="2:10" ht="19.5" thickBot="1">
      <c r="B27" s="47" t="s">
        <v>12</v>
      </c>
      <c r="C27" s="13" t="s">
        <v>9</v>
      </c>
      <c r="D27" s="22">
        <v>0</v>
      </c>
      <c r="E27" s="23">
        <v>1</v>
      </c>
      <c r="F27" s="24">
        <v>0</v>
      </c>
      <c r="G27" s="25">
        <v>0</v>
      </c>
      <c r="H27" s="18">
        <f t="shared" si="0"/>
        <v>1</v>
      </c>
    </row>
    <row r="28" spans="2:10" ht="19.5" thickBot="1">
      <c r="B28" s="45"/>
      <c r="C28" s="12" t="s">
        <v>10</v>
      </c>
      <c r="D28" s="26">
        <v>0</v>
      </c>
      <c r="E28" s="20">
        <v>6</v>
      </c>
      <c r="F28" s="21">
        <v>0</v>
      </c>
      <c r="G28" s="19">
        <v>0</v>
      </c>
      <c r="H28" s="18">
        <f t="shared" si="0"/>
        <v>6</v>
      </c>
    </row>
    <row r="29" spans="2:10" ht="19.5" thickBot="1">
      <c r="B29" s="47" t="s">
        <v>13</v>
      </c>
      <c r="C29" s="13" t="s">
        <v>9</v>
      </c>
      <c r="D29" s="22">
        <v>0</v>
      </c>
      <c r="E29" s="23">
        <v>5</v>
      </c>
      <c r="F29" s="24">
        <v>0</v>
      </c>
      <c r="G29" s="25">
        <v>0</v>
      </c>
      <c r="H29" s="18">
        <f t="shared" si="0"/>
        <v>5</v>
      </c>
    </row>
    <row r="30" spans="2:10" ht="19.5" thickBot="1">
      <c r="B30" s="45"/>
      <c r="C30" s="12" t="s">
        <v>10</v>
      </c>
      <c r="D30" s="26">
        <v>0</v>
      </c>
      <c r="E30" s="20">
        <v>34</v>
      </c>
      <c r="F30" s="21">
        <v>0</v>
      </c>
      <c r="G30" s="19">
        <v>0</v>
      </c>
      <c r="H30" s="18">
        <f t="shared" si="0"/>
        <v>34</v>
      </c>
    </row>
    <row r="31" spans="2:10" ht="19.5" thickBot="1">
      <c r="B31" s="47" t="s">
        <v>14</v>
      </c>
      <c r="C31" s="13" t="s">
        <v>9</v>
      </c>
      <c r="D31" s="22">
        <v>0</v>
      </c>
      <c r="E31" s="23">
        <v>3</v>
      </c>
      <c r="F31" s="24">
        <v>0</v>
      </c>
      <c r="G31" s="25">
        <v>0</v>
      </c>
      <c r="H31" s="18">
        <f t="shared" si="0"/>
        <v>3</v>
      </c>
    </row>
    <row r="32" spans="2:10" ht="19.5" thickBot="1">
      <c r="B32" s="45"/>
      <c r="C32" s="12" t="s">
        <v>10</v>
      </c>
      <c r="D32" s="26">
        <v>0</v>
      </c>
      <c r="E32" s="20">
        <v>12</v>
      </c>
      <c r="F32" s="21">
        <v>0</v>
      </c>
      <c r="G32" s="19">
        <v>0</v>
      </c>
      <c r="H32" s="18">
        <f t="shared" si="0"/>
        <v>12</v>
      </c>
    </row>
    <row r="33" spans="2:8" ht="19.5" thickBot="1">
      <c r="B33" s="47" t="s">
        <v>15</v>
      </c>
      <c r="C33" s="13" t="s">
        <v>9</v>
      </c>
      <c r="D33" s="22">
        <v>0</v>
      </c>
      <c r="E33" s="23">
        <v>1</v>
      </c>
      <c r="F33" s="24">
        <v>0</v>
      </c>
      <c r="G33" s="25">
        <v>0</v>
      </c>
      <c r="H33" s="18">
        <f t="shared" si="0"/>
        <v>1</v>
      </c>
    </row>
    <row r="34" spans="2:8" ht="19.5" thickBot="1">
      <c r="B34" s="45"/>
      <c r="C34" s="12" t="s">
        <v>10</v>
      </c>
      <c r="D34" s="26">
        <v>0</v>
      </c>
      <c r="E34" s="20">
        <v>8</v>
      </c>
      <c r="F34" s="21">
        <v>0</v>
      </c>
      <c r="G34" s="19">
        <v>0</v>
      </c>
      <c r="H34" s="18">
        <f t="shared" si="0"/>
        <v>8</v>
      </c>
    </row>
    <row r="35" spans="2:8" ht="19.5" thickBot="1">
      <c r="B35" s="47" t="s">
        <v>16</v>
      </c>
      <c r="C35" s="13" t="s">
        <v>9</v>
      </c>
      <c r="D35" s="22">
        <v>0</v>
      </c>
      <c r="E35" s="23">
        <v>0</v>
      </c>
      <c r="F35" s="24">
        <v>0</v>
      </c>
      <c r="G35" s="25">
        <v>0</v>
      </c>
      <c r="H35" s="18">
        <f t="shared" si="0"/>
        <v>0</v>
      </c>
    </row>
    <row r="36" spans="2:8" ht="19.5" thickBot="1">
      <c r="B36" s="45"/>
      <c r="C36" s="12" t="s">
        <v>10</v>
      </c>
      <c r="D36" s="26">
        <v>0</v>
      </c>
      <c r="E36" s="20">
        <v>0</v>
      </c>
      <c r="F36" s="21">
        <v>0</v>
      </c>
      <c r="G36" s="19">
        <v>0</v>
      </c>
      <c r="H36" s="18">
        <f t="shared" si="0"/>
        <v>0</v>
      </c>
    </row>
    <row r="37" spans="2:8" ht="19.5" thickBot="1">
      <c r="B37" s="47" t="s">
        <v>17</v>
      </c>
      <c r="C37" s="13" t="s">
        <v>9</v>
      </c>
      <c r="D37" s="22">
        <v>0</v>
      </c>
      <c r="E37" s="23">
        <v>2</v>
      </c>
      <c r="F37" s="24">
        <v>0</v>
      </c>
      <c r="G37" s="25">
        <v>0</v>
      </c>
      <c r="H37" s="18">
        <f t="shared" si="0"/>
        <v>2</v>
      </c>
    </row>
    <row r="38" spans="2:8" ht="19.5" thickBot="1">
      <c r="B38" s="45"/>
      <c r="C38" s="12" t="s">
        <v>10</v>
      </c>
      <c r="D38" s="26">
        <v>0</v>
      </c>
      <c r="E38" s="20">
        <v>13</v>
      </c>
      <c r="F38" s="21">
        <v>0</v>
      </c>
      <c r="G38" s="19">
        <v>0</v>
      </c>
      <c r="H38" s="18">
        <f t="shared" si="0"/>
        <v>13</v>
      </c>
    </row>
    <row r="39" spans="2:8" ht="19.5" thickBot="1">
      <c r="B39" s="47" t="s">
        <v>18</v>
      </c>
      <c r="C39" s="13" t="s">
        <v>9</v>
      </c>
      <c r="D39" s="22">
        <v>0</v>
      </c>
      <c r="E39" s="23">
        <v>4</v>
      </c>
      <c r="F39" s="24">
        <v>0</v>
      </c>
      <c r="G39" s="25">
        <v>0</v>
      </c>
      <c r="H39" s="18">
        <f t="shared" si="0"/>
        <v>4</v>
      </c>
    </row>
    <row r="40" spans="2:8" ht="19.5" thickBot="1">
      <c r="B40" s="45"/>
      <c r="C40" s="12" t="s">
        <v>10</v>
      </c>
      <c r="D40" s="26">
        <v>0</v>
      </c>
      <c r="E40" s="20">
        <v>19</v>
      </c>
      <c r="F40" s="21">
        <v>0</v>
      </c>
      <c r="G40" s="19">
        <v>0</v>
      </c>
      <c r="H40" s="18">
        <f t="shared" si="0"/>
        <v>19</v>
      </c>
    </row>
    <row r="41" spans="2:8" ht="19.5" thickBot="1">
      <c r="B41" s="47" t="s">
        <v>19</v>
      </c>
      <c r="C41" s="13" t="s">
        <v>9</v>
      </c>
      <c r="D41" s="22">
        <v>0</v>
      </c>
      <c r="E41" s="23">
        <v>2</v>
      </c>
      <c r="F41" s="24">
        <v>0</v>
      </c>
      <c r="G41" s="25">
        <v>0</v>
      </c>
      <c r="H41" s="18">
        <f t="shared" si="0"/>
        <v>2</v>
      </c>
    </row>
    <row r="42" spans="2:8" ht="19.5" thickBot="1">
      <c r="B42" s="45"/>
      <c r="C42" s="12" t="s">
        <v>10</v>
      </c>
      <c r="D42" s="26">
        <v>0</v>
      </c>
      <c r="E42" s="20">
        <v>9</v>
      </c>
      <c r="F42" s="21">
        <v>0</v>
      </c>
      <c r="G42" s="19">
        <v>0</v>
      </c>
      <c r="H42" s="18">
        <f t="shared" si="0"/>
        <v>9</v>
      </c>
    </row>
    <row r="43" spans="2:8" ht="19.5" thickBot="1">
      <c r="B43" s="47" t="s">
        <v>20</v>
      </c>
      <c r="C43" s="13" t="s">
        <v>9</v>
      </c>
      <c r="D43" s="22">
        <v>0</v>
      </c>
      <c r="E43" s="23">
        <v>2</v>
      </c>
      <c r="F43" s="24">
        <v>0</v>
      </c>
      <c r="G43" s="25">
        <v>0</v>
      </c>
      <c r="H43" s="18">
        <f t="shared" si="0"/>
        <v>2</v>
      </c>
    </row>
    <row r="44" spans="2:8" ht="19.5" thickBot="1">
      <c r="B44" s="45"/>
      <c r="C44" s="12" t="s">
        <v>10</v>
      </c>
      <c r="D44" s="26">
        <v>0</v>
      </c>
      <c r="E44" s="20">
        <v>7</v>
      </c>
      <c r="F44" s="21">
        <v>0</v>
      </c>
      <c r="G44" s="19">
        <v>0</v>
      </c>
      <c r="H44" s="18">
        <f t="shared" si="0"/>
        <v>7</v>
      </c>
    </row>
    <row r="45" spans="2:8" ht="19.5" thickBot="1">
      <c r="B45" s="47" t="s">
        <v>21</v>
      </c>
      <c r="C45" s="12" t="s">
        <v>9</v>
      </c>
      <c r="D45" s="26">
        <v>0</v>
      </c>
      <c r="E45" s="20">
        <v>1</v>
      </c>
      <c r="F45" s="21">
        <v>0</v>
      </c>
      <c r="G45" s="19">
        <v>0</v>
      </c>
      <c r="H45" s="32">
        <f t="shared" si="0"/>
        <v>1</v>
      </c>
    </row>
    <row r="46" spans="2:8" ht="19.5" thickBot="1">
      <c r="B46" s="48"/>
      <c r="C46" s="14" t="s">
        <v>10</v>
      </c>
      <c r="D46" s="27">
        <v>0</v>
      </c>
      <c r="E46" s="28">
        <v>5</v>
      </c>
      <c r="F46" s="29">
        <v>0</v>
      </c>
      <c r="G46" s="30">
        <v>0</v>
      </c>
      <c r="H46" s="33">
        <f t="shared" si="0"/>
        <v>5</v>
      </c>
    </row>
    <row r="47" spans="2:8" ht="20.25" thickTop="1" thickBot="1">
      <c r="B47" s="49" t="s">
        <v>7</v>
      </c>
      <c r="C47" s="7" t="s">
        <v>9</v>
      </c>
      <c r="D47" s="31">
        <v>0</v>
      </c>
      <c r="E47" s="16">
        <f>E23+E25+E27+E29+E31+E33+E35+E37+E39+E41+E43+E45</f>
        <v>25</v>
      </c>
      <c r="F47" s="16">
        <f>F23+F25+F27+F29+F31+F33+F35+F37+F39+F41+F43+F45</f>
        <v>1</v>
      </c>
      <c r="G47" s="16">
        <f>G23+G25+G27+G29+G31+G33+G35+G37+G39+G41+G43+G45</f>
        <v>1</v>
      </c>
      <c r="H47" s="16">
        <f>H23+H25+H27+H29+H31+H33+H35+H37+H39+H41+H43+H45</f>
        <v>27</v>
      </c>
    </row>
    <row r="48" spans="2:8" ht="19.5" thickBot="1">
      <c r="B48" s="50"/>
      <c r="C48" s="4" t="s">
        <v>10</v>
      </c>
      <c r="D48" s="31">
        <v>0</v>
      </c>
      <c r="E48" s="16">
        <f>E24+E26+E28+E30+E32+E34+E36+E38+E40+E42+E44+E46</f>
        <v>134</v>
      </c>
      <c r="F48" s="16">
        <f t="shared" ref="F48:H48" si="1">F24+F26+F28+F30+F32+F34+F36+F38+F40+F42+F44+F46</f>
        <v>7</v>
      </c>
      <c r="G48" s="16">
        <f t="shared" si="1"/>
        <v>10</v>
      </c>
      <c r="H48" s="16">
        <f t="shared" si="1"/>
        <v>151</v>
      </c>
    </row>
  </sheetData>
  <mergeCells count="23">
    <mergeCell ref="B45:B46"/>
    <mergeCell ref="B47:B48"/>
    <mergeCell ref="B41:B42"/>
    <mergeCell ref="B43:B44"/>
    <mergeCell ref="B37:B38"/>
    <mergeCell ref="B39:B40"/>
    <mergeCell ref="B33:B34"/>
    <mergeCell ref="B35:B36"/>
    <mergeCell ref="B29:B30"/>
    <mergeCell ref="B31:B32"/>
    <mergeCell ref="B25:B26"/>
    <mergeCell ref="B27:B28"/>
    <mergeCell ref="B23:B24"/>
    <mergeCell ref="B12:J12"/>
    <mergeCell ref="B13:J13"/>
    <mergeCell ref="C16:J16"/>
    <mergeCell ref="C17:J17"/>
    <mergeCell ref="C18:J18"/>
    <mergeCell ref="E8:H8"/>
    <mergeCell ref="B10:J10"/>
    <mergeCell ref="B11:J11"/>
    <mergeCell ref="C19:J19"/>
    <mergeCell ref="B22:C22"/>
  </mergeCells>
  <phoneticPr fontId="1"/>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157E5-19E4-4F84-9B5C-2891DB011FCC}">
  <dimension ref="A1:Z29"/>
  <sheetViews>
    <sheetView view="pageBreakPreview" topLeftCell="A13" zoomScaleNormal="100" zoomScaleSheetLayoutView="100" workbookViewId="0">
      <selection activeCell="D26" sqref="D26"/>
    </sheetView>
  </sheetViews>
  <sheetFormatPr defaultRowHeight="18.75"/>
  <cols>
    <col min="1" max="1" width="12.125" customWidth="1"/>
    <col min="2" max="25" width="4.625" customWidth="1"/>
  </cols>
  <sheetData>
    <row r="1" spans="1:26" ht="42.75" customHeight="1">
      <c r="A1" s="51" t="s">
        <v>41</v>
      </c>
      <c r="B1" s="51"/>
      <c r="C1" s="51"/>
      <c r="D1" s="51"/>
      <c r="E1" s="51"/>
      <c r="F1" s="51"/>
      <c r="G1" s="51"/>
      <c r="H1" s="51"/>
      <c r="I1" s="51"/>
      <c r="J1" s="51"/>
      <c r="K1" s="51"/>
      <c r="L1" s="51"/>
      <c r="M1" s="51"/>
      <c r="N1" s="51"/>
      <c r="O1" s="51"/>
      <c r="P1" s="51"/>
      <c r="Q1" s="51"/>
      <c r="R1" s="51"/>
      <c r="S1" s="51"/>
      <c r="T1" s="51"/>
      <c r="U1" s="51"/>
      <c r="V1" s="51"/>
      <c r="W1" s="51"/>
      <c r="X1" s="51"/>
      <c r="Y1" s="51"/>
      <c r="Z1" s="51"/>
    </row>
    <row r="2" spans="1:26">
      <c r="A2" s="52" t="s">
        <v>42</v>
      </c>
      <c r="B2" s="53" t="s">
        <v>43</v>
      </c>
      <c r="C2" s="54"/>
      <c r="D2" s="53" t="s">
        <v>44</v>
      </c>
      <c r="E2" s="54"/>
      <c r="F2" s="53" t="s">
        <v>45</v>
      </c>
      <c r="G2" s="54"/>
      <c r="H2" s="53" t="s">
        <v>46</v>
      </c>
      <c r="I2" s="54"/>
      <c r="J2" s="53" t="s">
        <v>47</v>
      </c>
      <c r="K2" s="54"/>
      <c r="L2" s="53" t="s">
        <v>48</v>
      </c>
      <c r="M2" s="54"/>
      <c r="N2" s="53" t="s">
        <v>49</v>
      </c>
      <c r="O2" s="54"/>
      <c r="P2" s="53" t="s">
        <v>50</v>
      </c>
      <c r="Q2" s="54"/>
      <c r="R2" s="53" t="s">
        <v>51</v>
      </c>
      <c r="S2" s="54"/>
      <c r="T2" s="53" t="s">
        <v>52</v>
      </c>
      <c r="U2" s="54"/>
      <c r="V2" s="53" t="s">
        <v>53</v>
      </c>
      <c r="W2" s="54"/>
      <c r="X2" s="53" t="s">
        <v>54</v>
      </c>
      <c r="Y2" s="54"/>
      <c r="Z2" s="52" t="s">
        <v>55</v>
      </c>
    </row>
    <row r="3" spans="1:26" ht="12" customHeight="1">
      <c r="A3" s="52" t="s">
        <v>56</v>
      </c>
      <c r="B3" s="55">
        <v>4</v>
      </c>
      <c r="C3" s="56"/>
      <c r="D3" s="55">
        <v>3</v>
      </c>
      <c r="E3" s="56"/>
      <c r="F3" s="55">
        <v>2</v>
      </c>
      <c r="G3" s="56"/>
      <c r="H3" s="55">
        <v>4</v>
      </c>
      <c r="I3" s="56"/>
      <c r="J3" s="55">
        <v>2</v>
      </c>
      <c r="K3" s="56"/>
      <c r="L3" s="55">
        <v>1</v>
      </c>
      <c r="M3" s="56"/>
      <c r="N3" s="55">
        <v>6</v>
      </c>
      <c r="O3" s="56"/>
      <c r="P3" s="55">
        <v>1</v>
      </c>
      <c r="Q3" s="56"/>
      <c r="R3" s="55">
        <v>2</v>
      </c>
      <c r="S3" s="56"/>
      <c r="T3" s="55">
        <v>3</v>
      </c>
      <c r="U3" s="56"/>
      <c r="V3" s="55">
        <v>0</v>
      </c>
      <c r="W3" s="56"/>
      <c r="X3" s="55">
        <v>3</v>
      </c>
      <c r="Y3" s="56"/>
      <c r="Z3" s="57">
        <f>SUM(B3:Y3)</f>
        <v>31</v>
      </c>
    </row>
    <row r="4" spans="1:26" ht="12" customHeight="1">
      <c r="A4" s="52" t="s">
        <v>57</v>
      </c>
      <c r="B4" s="55">
        <v>19</v>
      </c>
      <c r="C4" s="56"/>
      <c r="D4" s="55">
        <v>17</v>
      </c>
      <c r="E4" s="56"/>
      <c r="F4" s="55">
        <v>12</v>
      </c>
      <c r="G4" s="56"/>
      <c r="H4" s="55">
        <v>24</v>
      </c>
      <c r="I4" s="56"/>
      <c r="J4" s="55">
        <v>6</v>
      </c>
      <c r="K4" s="56"/>
      <c r="L4" s="55">
        <v>3</v>
      </c>
      <c r="M4" s="56"/>
      <c r="N4" s="55">
        <v>29</v>
      </c>
      <c r="O4" s="56"/>
      <c r="P4" s="55">
        <v>3</v>
      </c>
      <c r="Q4" s="56"/>
      <c r="R4" s="55">
        <v>6</v>
      </c>
      <c r="S4" s="56"/>
      <c r="T4" s="55">
        <v>16</v>
      </c>
      <c r="U4" s="56"/>
      <c r="V4" s="55">
        <v>0</v>
      </c>
      <c r="W4" s="56"/>
      <c r="X4" s="55">
        <v>21</v>
      </c>
      <c r="Y4" s="56"/>
      <c r="Z4" s="57">
        <f>SUM(B4:Y4)</f>
        <v>156</v>
      </c>
    </row>
    <row r="5" spans="1:26" ht="23.1" customHeight="1">
      <c r="C5" s="9"/>
      <c r="D5" s="9"/>
      <c r="E5" s="9"/>
      <c r="F5" s="9"/>
      <c r="G5" s="9"/>
      <c r="H5" s="9"/>
      <c r="I5" s="9"/>
      <c r="J5" s="9"/>
      <c r="K5" s="9"/>
    </row>
    <row r="6" spans="1:26" ht="23.1" customHeight="1">
      <c r="A6" s="52" t="s">
        <v>58</v>
      </c>
      <c r="B6" s="53" t="s">
        <v>43</v>
      </c>
      <c r="C6" s="54"/>
      <c r="D6" s="53" t="s">
        <v>44</v>
      </c>
      <c r="E6" s="54"/>
      <c r="F6" s="53" t="s">
        <v>45</v>
      </c>
      <c r="G6" s="54"/>
      <c r="H6" s="53" t="s">
        <v>46</v>
      </c>
      <c r="I6" s="54"/>
      <c r="J6" s="53" t="s">
        <v>47</v>
      </c>
      <c r="K6" s="54"/>
      <c r="L6" s="53" t="s">
        <v>48</v>
      </c>
      <c r="M6" s="54"/>
      <c r="N6" s="53" t="s">
        <v>49</v>
      </c>
      <c r="O6" s="54"/>
      <c r="P6" s="53" t="s">
        <v>50</v>
      </c>
      <c r="Q6" s="54"/>
      <c r="R6" s="53" t="s">
        <v>51</v>
      </c>
      <c r="S6" s="54"/>
      <c r="T6" s="53" t="s">
        <v>52</v>
      </c>
      <c r="U6" s="54"/>
      <c r="V6" s="53" t="s">
        <v>53</v>
      </c>
      <c r="W6" s="54"/>
      <c r="X6" s="53" t="s">
        <v>54</v>
      </c>
      <c r="Y6" s="54"/>
      <c r="Z6" s="52" t="s">
        <v>55</v>
      </c>
    </row>
    <row r="7" spans="1:26" ht="23.1" customHeight="1">
      <c r="A7" s="52"/>
      <c r="B7" s="55"/>
      <c r="C7" s="56"/>
      <c r="D7" s="55"/>
      <c r="E7" s="56"/>
      <c r="F7" s="55"/>
      <c r="G7" s="56"/>
      <c r="H7" s="55"/>
      <c r="I7" s="56"/>
      <c r="J7" s="55"/>
      <c r="K7" s="56"/>
      <c r="L7" s="52" t="s">
        <v>59</v>
      </c>
      <c r="M7" s="52" t="s">
        <v>60</v>
      </c>
      <c r="N7" s="52" t="s">
        <v>59</v>
      </c>
      <c r="O7" s="52" t="s">
        <v>60</v>
      </c>
      <c r="P7" s="52" t="s">
        <v>59</v>
      </c>
      <c r="Q7" s="52" t="s">
        <v>60</v>
      </c>
      <c r="R7" s="52" t="s">
        <v>59</v>
      </c>
      <c r="S7" s="52" t="s">
        <v>60</v>
      </c>
      <c r="T7" s="52" t="s">
        <v>59</v>
      </c>
      <c r="U7" s="52" t="s">
        <v>60</v>
      </c>
      <c r="V7" s="52" t="s">
        <v>59</v>
      </c>
      <c r="W7" s="52" t="s">
        <v>60</v>
      </c>
      <c r="X7" s="52" t="s">
        <v>59</v>
      </c>
      <c r="Y7" s="52" t="s">
        <v>60</v>
      </c>
      <c r="Z7" s="52"/>
    </row>
    <row r="8" spans="1:26" ht="10.5" customHeight="1">
      <c r="A8" s="52" t="s">
        <v>56</v>
      </c>
      <c r="B8" s="55">
        <v>5</v>
      </c>
      <c r="C8" s="56"/>
      <c r="D8" s="55">
        <v>6</v>
      </c>
      <c r="E8" s="56"/>
      <c r="F8" s="55">
        <v>4</v>
      </c>
      <c r="G8" s="56"/>
      <c r="H8" s="55">
        <v>3</v>
      </c>
      <c r="I8" s="56"/>
      <c r="J8" s="55">
        <v>6</v>
      </c>
      <c r="K8" s="56"/>
      <c r="L8" s="58">
        <v>0</v>
      </c>
      <c r="M8" s="58">
        <v>3</v>
      </c>
      <c r="N8" s="58">
        <v>2</v>
      </c>
      <c r="O8" s="58">
        <v>0</v>
      </c>
      <c r="P8" s="58">
        <v>5</v>
      </c>
      <c r="Q8" s="58">
        <v>0</v>
      </c>
      <c r="R8" s="58">
        <v>0</v>
      </c>
      <c r="S8" s="58">
        <v>0</v>
      </c>
      <c r="T8" s="58">
        <v>0</v>
      </c>
      <c r="U8" s="58">
        <v>5</v>
      </c>
      <c r="V8" s="58">
        <v>1</v>
      </c>
      <c r="W8" s="58">
        <v>4</v>
      </c>
      <c r="X8" s="58">
        <v>0</v>
      </c>
      <c r="Y8" s="58">
        <v>1</v>
      </c>
      <c r="Z8" s="57">
        <f>SUM(B8:Y8)</f>
        <v>45</v>
      </c>
    </row>
    <row r="9" spans="1:26" ht="23.1" customHeight="1">
      <c r="A9" s="52" t="s">
        <v>61</v>
      </c>
      <c r="B9" s="55">
        <v>28</v>
      </c>
      <c r="C9" s="56"/>
      <c r="D9" s="55">
        <v>35</v>
      </c>
      <c r="E9" s="56"/>
      <c r="F9" s="55">
        <v>23</v>
      </c>
      <c r="G9" s="56"/>
      <c r="H9" s="55">
        <v>17</v>
      </c>
      <c r="I9" s="56"/>
      <c r="J9" s="55">
        <v>24</v>
      </c>
      <c r="K9" s="56"/>
      <c r="L9" s="58">
        <v>0</v>
      </c>
      <c r="M9" s="58">
        <v>13</v>
      </c>
      <c r="N9" s="58">
        <v>10</v>
      </c>
      <c r="O9" s="58">
        <v>0</v>
      </c>
      <c r="P9" s="58">
        <v>19</v>
      </c>
      <c r="Q9" s="58">
        <v>0</v>
      </c>
      <c r="R9" s="58">
        <v>0</v>
      </c>
      <c r="S9" s="58">
        <v>0</v>
      </c>
      <c r="T9" s="58">
        <v>0</v>
      </c>
      <c r="U9" s="58">
        <v>29</v>
      </c>
      <c r="V9" s="58">
        <v>6</v>
      </c>
      <c r="W9" s="58">
        <v>25</v>
      </c>
      <c r="X9" s="58">
        <v>0</v>
      </c>
      <c r="Y9" s="58">
        <v>5</v>
      </c>
      <c r="Z9" s="57">
        <f>SUM(B9:Y9)</f>
        <v>234</v>
      </c>
    </row>
    <row r="10" spans="1:26" ht="23.1" customHeight="1"/>
    <row r="11" spans="1:26" ht="23.1" customHeight="1">
      <c r="A11" s="52" t="s">
        <v>62</v>
      </c>
      <c r="B11" s="53" t="s">
        <v>43</v>
      </c>
      <c r="C11" s="54"/>
      <c r="D11" s="53" t="s">
        <v>44</v>
      </c>
      <c r="E11" s="54"/>
      <c r="F11" s="53" t="s">
        <v>45</v>
      </c>
      <c r="G11" s="54"/>
      <c r="H11" s="53" t="s">
        <v>46</v>
      </c>
      <c r="I11" s="54"/>
      <c r="J11" s="53" t="s">
        <v>47</v>
      </c>
      <c r="K11" s="54"/>
      <c r="L11" s="53" t="s">
        <v>48</v>
      </c>
      <c r="M11" s="54"/>
      <c r="N11" s="53" t="s">
        <v>49</v>
      </c>
      <c r="O11" s="54"/>
      <c r="P11" s="53" t="s">
        <v>50</v>
      </c>
      <c r="Q11" s="54"/>
      <c r="R11" s="53" t="s">
        <v>51</v>
      </c>
      <c r="S11" s="54"/>
      <c r="T11" s="53" t="s">
        <v>52</v>
      </c>
      <c r="U11" s="54"/>
      <c r="V11" s="53" t="s">
        <v>53</v>
      </c>
      <c r="W11" s="54"/>
      <c r="X11" s="53" t="s">
        <v>54</v>
      </c>
      <c r="Y11" s="54"/>
      <c r="Z11" s="52" t="s">
        <v>55</v>
      </c>
    </row>
    <row r="12" spans="1:26" ht="23.1" customHeight="1">
      <c r="A12" s="52"/>
      <c r="B12" s="52" t="s">
        <v>59</v>
      </c>
      <c r="C12" s="52" t="s">
        <v>60</v>
      </c>
      <c r="D12" s="52" t="s">
        <v>59</v>
      </c>
      <c r="E12" s="52" t="s">
        <v>60</v>
      </c>
      <c r="F12" s="52" t="s">
        <v>59</v>
      </c>
      <c r="G12" s="52" t="s">
        <v>60</v>
      </c>
      <c r="H12" s="52" t="s">
        <v>59</v>
      </c>
      <c r="I12" s="52" t="s">
        <v>60</v>
      </c>
      <c r="J12" s="52" t="s">
        <v>59</v>
      </c>
      <c r="K12" s="52" t="s">
        <v>60</v>
      </c>
      <c r="L12" s="52" t="s">
        <v>59</v>
      </c>
      <c r="M12" s="52" t="s">
        <v>60</v>
      </c>
      <c r="N12" s="52" t="s">
        <v>59</v>
      </c>
      <c r="O12" s="52" t="s">
        <v>60</v>
      </c>
      <c r="P12" s="52" t="s">
        <v>59</v>
      </c>
      <c r="Q12" s="52" t="s">
        <v>60</v>
      </c>
      <c r="R12" s="52" t="s">
        <v>59</v>
      </c>
      <c r="S12" s="52" t="s">
        <v>60</v>
      </c>
      <c r="T12" s="52" t="s">
        <v>59</v>
      </c>
      <c r="U12" s="52" t="s">
        <v>60</v>
      </c>
      <c r="V12" s="52" t="s">
        <v>59</v>
      </c>
      <c r="W12" s="52" t="s">
        <v>60</v>
      </c>
      <c r="X12" s="52" t="s">
        <v>59</v>
      </c>
      <c r="Y12" s="52" t="s">
        <v>60</v>
      </c>
      <c r="Z12" s="52"/>
    </row>
    <row r="13" spans="1:26" ht="19.5" customHeight="1">
      <c r="A13" s="52" t="s">
        <v>56</v>
      </c>
      <c r="B13" s="58">
        <v>0</v>
      </c>
      <c r="C13" s="58">
        <v>0</v>
      </c>
      <c r="D13" s="58">
        <v>1</v>
      </c>
      <c r="E13" s="58">
        <v>1</v>
      </c>
      <c r="F13" s="58">
        <v>1</v>
      </c>
      <c r="G13" s="58">
        <v>2</v>
      </c>
      <c r="H13" s="58">
        <v>0</v>
      </c>
      <c r="I13" s="58">
        <v>1</v>
      </c>
      <c r="J13" s="58">
        <v>1</v>
      </c>
      <c r="K13" s="58">
        <v>1</v>
      </c>
      <c r="L13" s="58">
        <v>0</v>
      </c>
      <c r="M13" s="58">
        <v>0</v>
      </c>
      <c r="N13" s="58">
        <v>0</v>
      </c>
      <c r="O13" s="58">
        <v>0</v>
      </c>
      <c r="P13" s="58">
        <v>1</v>
      </c>
      <c r="Q13" s="58">
        <v>0</v>
      </c>
      <c r="R13" s="58">
        <v>2</v>
      </c>
      <c r="S13" s="58">
        <v>0</v>
      </c>
      <c r="T13" s="58">
        <v>1</v>
      </c>
      <c r="U13" s="58">
        <v>0</v>
      </c>
      <c r="V13" s="58">
        <v>2</v>
      </c>
      <c r="W13" s="58">
        <v>0</v>
      </c>
      <c r="X13" s="58">
        <v>2</v>
      </c>
      <c r="Y13" s="58">
        <v>0</v>
      </c>
      <c r="Z13" s="57">
        <f>SUM(C13:Y13)</f>
        <v>16</v>
      </c>
    </row>
    <row r="14" spans="1:26" ht="22.9" customHeight="1">
      <c r="A14" s="52" t="s">
        <v>61</v>
      </c>
      <c r="B14" s="58">
        <v>0</v>
      </c>
      <c r="C14" s="58">
        <v>0</v>
      </c>
      <c r="D14" s="58">
        <v>2</v>
      </c>
      <c r="E14" s="58">
        <v>4</v>
      </c>
      <c r="F14" s="58">
        <v>6</v>
      </c>
      <c r="G14" s="58">
        <v>9</v>
      </c>
      <c r="H14" s="58">
        <v>0</v>
      </c>
      <c r="I14" s="58">
        <v>7</v>
      </c>
      <c r="J14" s="58">
        <v>3</v>
      </c>
      <c r="K14" s="58">
        <v>4</v>
      </c>
      <c r="L14" s="58">
        <v>0</v>
      </c>
      <c r="M14" s="58">
        <v>0</v>
      </c>
      <c r="N14" s="58">
        <v>0</v>
      </c>
      <c r="O14" s="58">
        <v>0</v>
      </c>
      <c r="P14" s="58">
        <v>6</v>
      </c>
      <c r="Q14" s="58">
        <v>0</v>
      </c>
      <c r="R14" s="58">
        <v>11</v>
      </c>
      <c r="S14" s="58">
        <v>0</v>
      </c>
      <c r="T14" s="58">
        <v>3</v>
      </c>
      <c r="U14" s="58">
        <v>0</v>
      </c>
      <c r="V14" s="58">
        <v>14</v>
      </c>
      <c r="W14" s="58">
        <v>0</v>
      </c>
      <c r="X14" s="58">
        <v>10</v>
      </c>
      <c r="Y14" s="58">
        <v>0</v>
      </c>
      <c r="Z14" s="57">
        <f>SUM(C14:Y14)</f>
        <v>79</v>
      </c>
    </row>
    <row r="15" spans="1:26" ht="22.9" customHeight="1"/>
    <row r="16" spans="1:26" ht="22.9" customHeight="1">
      <c r="A16" s="52" t="s">
        <v>63</v>
      </c>
      <c r="B16" s="53" t="s">
        <v>43</v>
      </c>
      <c r="C16" s="54"/>
      <c r="D16" s="53" t="s">
        <v>44</v>
      </c>
      <c r="E16" s="54"/>
      <c r="F16" s="53" t="s">
        <v>45</v>
      </c>
      <c r="G16" s="54"/>
      <c r="H16" s="53" t="s">
        <v>46</v>
      </c>
      <c r="I16" s="54"/>
      <c r="J16" s="53" t="s">
        <v>47</v>
      </c>
      <c r="K16" s="54"/>
      <c r="L16" s="53" t="s">
        <v>48</v>
      </c>
      <c r="M16" s="54"/>
      <c r="N16" s="53" t="s">
        <v>49</v>
      </c>
      <c r="O16" s="54"/>
      <c r="P16" s="53" t="s">
        <v>50</v>
      </c>
      <c r="Q16" s="54"/>
      <c r="R16" s="53" t="s">
        <v>51</v>
      </c>
      <c r="S16" s="54"/>
      <c r="T16" s="53" t="s">
        <v>52</v>
      </c>
      <c r="U16" s="54"/>
      <c r="V16" s="53" t="s">
        <v>53</v>
      </c>
      <c r="W16" s="54"/>
      <c r="X16" s="53" t="s">
        <v>54</v>
      </c>
      <c r="Y16" s="54"/>
      <c r="Z16" s="52" t="s">
        <v>55</v>
      </c>
    </row>
    <row r="17" spans="1:26" ht="19.5" customHeight="1">
      <c r="A17" s="52" t="s">
        <v>56</v>
      </c>
      <c r="B17" s="55">
        <v>1</v>
      </c>
      <c r="C17" s="56"/>
      <c r="D17" s="55">
        <v>1</v>
      </c>
      <c r="E17" s="56"/>
      <c r="F17" s="55">
        <v>2</v>
      </c>
      <c r="G17" s="56"/>
      <c r="H17" s="55">
        <v>1</v>
      </c>
      <c r="I17" s="56"/>
      <c r="J17" s="55">
        <v>0</v>
      </c>
      <c r="K17" s="56"/>
      <c r="L17" s="55">
        <v>1</v>
      </c>
      <c r="M17" s="56"/>
      <c r="N17" s="55">
        <v>1</v>
      </c>
      <c r="O17" s="56"/>
      <c r="P17" s="55">
        <v>0</v>
      </c>
      <c r="Q17" s="56"/>
      <c r="R17" s="55">
        <v>1</v>
      </c>
      <c r="S17" s="56"/>
      <c r="T17" s="55">
        <v>0</v>
      </c>
      <c r="U17" s="56"/>
      <c r="V17" s="55">
        <v>1</v>
      </c>
      <c r="W17" s="56"/>
      <c r="X17" s="55">
        <v>1</v>
      </c>
      <c r="Y17" s="56"/>
      <c r="Z17" s="57">
        <f>SUM(B17:Y17)</f>
        <v>10</v>
      </c>
    </row>
    <row r="18" spans="1:26" ht="19.5" customHeight="1">
      <c r="A18" s="52" t="s">
        <v>57</v>
      </c>
      <c r="B18" s="55">
        <v>7</v>
      </c>
      <c r="C18" s="56"/>
      <c r="D18" s="55">
        <v>5</v>
      </c>
      <c r="E18" s="56"/>
      <c r="F18" s="55">
        <v>12</v>
      </c>
      <c r="G18" s="56"/>
      <c r="H18" s="55">
        <v>3</v>
      </c>
      <c r="I18" s="56"/>
      <c r="J18" s="55">
        <v>0</v>
      </c>
      <c r="K18" s="56"/>
      <c r="L18" s="55">
        <v>6</v>
      </c>
      <c r="M18" s="56"/>
      <c r="N18" s="55">
        <v>3</v>
      </c>
      <c r="O18" s="56"/>
      <c r="P18" s="55">
        <v>0</v>
      </c>
      <c r="Q18" s="56"/>
      <c r="R18" s="55">
        <v>3</v>
      </c>
      <c r="S18" s="56"/>
      <c r="T18" s="55">
        <v>0</v>
      </c>
      <c r="U18" s="56"/>
      <c r="V18" s="55">
        <v>7</v>
      </c>
      <c r="W18" s="56"/>
      <c r="X18" s="55">
        <v>3</v>
      </c>
      <c r="Y18" s="56"/>
      <c r="Z18" s="57">
        <f>SUM(B18:Y18)</f>
        <v>49</v>
      </c>
    </row>
    <row r="19" spans="1:26" ht="19.5" customHeight="1">
      <c r="C19" s="9"/>
      <c r="D19" s="9"/>
      <c r="E19" s="9"/>
      <c r="F19" s="9"/>
      <c r="G19" s="9"/>
      <c r="H19" s="9"/>
      <c r="I19" s="9"/>
      <c r="J19" s="9"/>
      <c r="K19" s="9"/>
    </row>
    <row r="20" spans="1:26" ht="19.5" customHeight="1">
      <c r="A20" s="52" t="s">
        <v>64</v>
      </c>
      <c r="B20" s="59" t="s">
        <v>43</v>
      </c>
      <c r="C20" s="54"/>
      <c r="D20" s="53" t="s">
        <v>44</v>
      </c>
      <c r="E20" s="54"/>
      <c r="F20" s="53" t="s">
        <v>45</v>
      </c>
      <c r="G20" s="54"/>
      <c r="H20" s="53" t="s">
        <v>46</v>
      </c>
      <c r="I20" s="54"/>
      <c r="J20" s="53" t="s">
        <v>47</v>
      </c>
      <c r="K20" s="54"/>
      <c r="L20" s="53" t="s">
        <v>48</v>
      </c>
      <c r="M20" s="54"/>
      <c r="N20" s="53" t="s">
        <v>49</v>
      </c>
      <c r="O20" s="54"/>
      <c r="P20" s="53" t="s">
        <v>50</v>
      </c>
      <c r="Q20" s="54"/>
      <c r="R20" s="53" t="s">
        <v>51</v>
      </c>
      <c r="S20" s="54"/>
      <c r="T20" s="53" t="s">
        <v>52</v>
      </c>
      <c r="U20" s="54"/>
      <c r="V20" s="53" t="s">
        <v>53</v>
      </c>
      <c r="W20" s="54"/>
      <c r="X20" s="53" t="s">
        <v>54</v>
      </c>
      <c r="Y20" s="54"/>
      <c r="Z20" s="52" t="s">
        <v>55</v>
      </c>
    </row>
    <row r="21" spans="1:26" ht="19.5" customHeight="1">
      <c r="A21" s="58"/>
      <c r="B21" s="59" t="s">
        <v>65</v>
      </c>
      <c r="C21" s="54"/>
      <c r="D21" s="52" t="s">
        <v>59</v>
      </c>
      <c r="E21" s="52" t="s">
        <v>60</v>
      </c>
      <c r="F21" s="53" t="s">
        <v>60</v>
      </c>
      <c r="G21" s="54"/>
      <c r="H21" s="53" t="s">
        <v>60</v>
      </c>
      <c r="I21" s="54"/>
      <c r="J21" s="53" t="s">
        <v>60</v>
      </c>
      <c r="K21" s="54"/>
      <c r="L21" s="53" t="s">
        <v>60</v>
      </c>
      <c r="M21" s="54"/>
      <c r="N21" s="53" t="s">
        <v>60</v>
      </c>
      <c r="O21" s="54"/>
      <c r="P21" s="53" t="s">
        <v>60</v>
      </c>
      <c r="Q21" s="54"/>
      <c r="R21" s="53" t="s">
        <v>60</v>
      </c>
      <c r="S21" s="54"/>
      <c r="T21" s="53" t="s">
        <v>60</v>
      </c>
      <c r="U21" s="54"/>
      <c r="V21" s="53" t="s">
        <v>60</v>
      </c>
      <c r="W21" s="54"/>
      <c r="X21" s="53" t="s">
        <v>60</v>
      </c>
      <c r="Y21" s="54"/>
      <c r="Z21" s="57"/>
    </row>
    <row r="22" spans="1:26" ht="19.5" customHeight="1">
      <c r="A22" s="52" t="s">
        <v>56</v>
      </c>
      <c r="B22" s="55">
        <v>1</v>
      </c>
      <c r="C22" s="56"/>
      <c r="D22" s="60">
        <v>1</v>
      </c>
      <c r="E22" s="58">
        <v>1</v>
      </c>
      <c r="F22" s="55">
        <v>0</v>
      </c>
      <c r="G22" s="56"/>
      <c r="H22" s="55">
        <v>3</v>
      </c>
      <c r="I22" s="56"/>
      <c r="J22" s="55">
        <v>0</v>
      </c>
      <c r="K22" s="56"/>
      <c r="L22" s="55">
        <v>3</v>
      </c>
      <c r="M22" s="56"/>
      <c r="N22" s="55">
        <v>1</v>
      </c>
      <c r="O22" s="56"/>
      <c r="P22" s="55">
        <v>2</v>
      </c>
      <c r="Q22" s="56"/>
      <c r="R22" s="55">
        <v>4</v>
      </c>
      <c r="S22" s="56"/>
      <c r="T22" s="55">
        <v>3</v>
      </c>
      <c r="U22" s="56"/>
      <c r="V22" s="55">
        <v>2</v>
      </c>
      <c r="W22" s="56"/>
      <c r="X22" s="55">
        <v>0</v>
      </c>
      <c r="Y22" s="56"/>
      <c r="Z22" s="57">
        <f>SUM(B22:Y22)</f>
        <v>21</v>
      </c>
    </row>
    <row r="23" spans="1:26" ht="19.5" customHeight="1">
      <c r="A23" s="52" t="s">
        <v>61</v>
      </c>
      <c r="B23" s="55">
        <v>3</v>
      </c>
      <c r="C23" s="56"/>
      <c r="D23" s="60">
        <v>4</v>
      </c>
      <c r="E23" s="58">
        <v>10</v>
      </c>
      <c r="F23" s="55">
        <v>0</v>
      </c>
      <c r="G23" s="56"/>
      <c r="H23" s="55">
        <v>19</v>
      </c>
      <c r="I23" s="56"/>
      <c r="J23" s="55">
        <v>0</v>
      </c>
      <c r="K23" s="56"/>
      <c r="L23" s="55">
        <v>13</v>
      </c>
      <c r="M23" s="56"/>
      <c r="N23" s="55">
        <v>3</v>
      </c>
      <c r="O23" s="56"/>
      <c r="P23" s="55">
        <v>16</v>
      </c>
      <c r="Q23" s="56"/>
      <c r="R23" s="55">
        <v>15</v>
      </c>
      <c r="S23" s="56"/>
      <c r="T23" s="55">
        <v>8</v>
      </c>
      <c r="U23" s="56"/>
      <c r="V23" s="55">
        <v>11</v>
      </c>
      <c r="W23" s="56"/>
      <c r="X23" s="55">
        <v>0</v>
      </c>
      <c r="Y23" s="56"/>
      <c r="Z23" s="57">
        <f>SUM(B23:Y23)</f>
        <v>102</v>
      </c>
    </row>
    <row r="24" spans="1:26" ht="19.5" customHeight="1"/>
    <row r="25" spans="1:26" ht="19.5" customHeight="1"/>
    <row r="26" spans="1:26" ht="19.5" customHeight="1"/>
    <row r="27" spans="1:26" ht="19.5" customHeight="1"/>
    <row r="28" spans="1:26" ht="19.5" customHeight="1"/>
    <row r="29" spans="1:26" ht="19.5" customHeight="1"/>
  </sheetData>
  <mergeCells count="157">
    <mergeCell ref="P23:Q23"/>
    <mergeCell ref="R23:S23"/>
    <mergeCell ref="T23:U23"/>
    <mergeCell ref="V23:W23"/>
    <mergeCell ref="X23:Y23"/>
    <mergeCell ref="B23:C23"/>
    <mergeCell ref="F23:G23"/>
    <mergeCell ref="H23:I23"/>
    <mergeCell ref="J23:K23"/>
    <mergeCell ref="L23:M23"/>
    <mergeCell ref="N23:O23"/>
    <mergeCell ref="N22:O22"/>
    <mergeCell ref="P22:Q22"/>
    <mergeCell ref="R22:S22"/>
    <mergeCell ref="T22:U22"/>
    <mergeCell ref="V22:W22"/>
    <mergeCell ref="X22:Y22"/>
    <mergeCell ref="P21:Q21"/>
    <mergeCell ref="R21:S21"/>
    <mergeCell ref="T21:U21"/>
    <mergeCell ref="V21:W21"/>
    <mergeCell ref="X21:Y21"/>
    <mergeCell ref="B22:C22"/>
    <mergeCell ref="F22:G22"/>
    <mergeCell ref="H22:I22"/>
    <mergeCell ref="J22:K22"/>
    <mergeCell ref="L22:M22"/>
    <mergeCell ref="B21:C21"/>
    <mergeCell ref="F21:G21"/>
    <mergeCell ref="H21:I21"/>
    <mergeCell ref="J21:K21"/>
    <mergeCell ref="L21:M21"/>
    <mergeCell ref="N21:O21"/>
    <mergeCell ref="N20:O20"/>
    <mergeCell ref="P20:Q20"/>
    <mergeCell ref="R20:S20"/>
    <mergeCell ref="T20:U20"/>
    <mergeCell ref="V20:W20"/>
    <mergeCell ref="X20:Y20"/>
    <mergeCell ref="B20:C20"/>
    <mergeCell ref="D20:E20"/>
    <mergeCell ref="F20:G20"/>
    <mergeCell ref="H20:I20"/>
    <mergeCell ref="J20:K20"/>
    <mergeCell ref="L20:M20"/>
    <mergeCell ref="N18:O18"/>
    <mergeCell ref="P18:Q18"/>
    <mergeCell ref="R18:S18"/>
    <mergeCell ref="T18:U18"/>
    <mergeCell ref="V18:W18"/>
    <mergeCell ref="X18:Y18"/>
    <mergeCell ref="B18:C18"/>
    <mergeCell ref="D18:E18"/>
    <mergeCell ref="F18:G18"/>
    <mergeCell ref="H18:I18"/>
    <mergeCell ref="J18:K18"/>
    <mergeCell ref="L18:M18"/>
    <mergeCell ref="N17:O17"/>
    <mergeCell ref="P17:Q17"/>
    <mergeCell ref="R17:S17"/>
    <mergeCell ref="T17:U17"/>
    <mergeCell ref="V17:W17"/>
    <mergeCell ref="X17:Y17"/>
    <mergeCell ref="B17:C17"/>
    <mergeCell ref="D17:E17"/>
    <mergeCell ref="F17:G17"/>
    <mergeCell ref="H17:I17"/>
    <mergeCell ref="J17:K17"/>
    <mergeCell ref="L17:M17"/>
    <mergeCell ref="N16:O16"/>
    <mergeCell ref="P16:Q16"/>
    <mergeCell ref="R16:S16"/>
    <mergeCell ref="T16:U16"/>
    <mergeCell ref="V16:W16"/>
    <mergeCell ref="X16:Y16"/>
    <mergeCell ref="B16:C16"/>
    <mergeCell ref="D16:E16"/>
    <mergeCell ref="F16:G16"/>
    <mergeCell ref="H16:I16"/>
    <mergeCell ref="J16:K16"/>
    <mergeCell ref="L16:M16"/>
    <mergeCell ref="N11:O11"/>
    <mergeCell ref="P11:Q11"/>
    <mergeCell ref="R11:S11"/>
    <mergeCell ref="T11:U11"/>
    <mergeCell ref="V11:W11"/>
    <mergeCell ref="X11:Y11"/>
    <mergeCell ref="B11:C11"/>
    <mergeCell ref="D11:E11"/>
    <mergeCell ref="F11:G11"/>
    <mergeCell ref="H11:I11"/>
    <mergeCell ref="J11:K11"/>
    <mergeCell ref="L11:M11"/>
    <mergeCell ref="B8:C8"/>
    <mergeCell ref="D8:E8"/>
    <mergeCell ref="F8:G8"/>
    <mergeCell ref="H8:I8"/>
    <mergeCell ref="J8:K8"/>
    <mergeCell ref="B9:C9"/>
    <mergeCell ref="D9:E9"/>
    <mergeCell ref="F9:G9"/>
    <mergeCell ref="H9:I9"/>
    <mergeCell ref="J9:K9"/>
    <mergeCell ref="T6:U6"/>
    <mergeCell ref="V6:W6"/>
    <mergeCell ref="X6:Y6"/>
    <mergeCell ref="B7:C7"/>
    <mergeCell ref="D7:E7"/>
    <mergeCell ref="F7:G7"/>
    <mergeCell ref="H7:I7"/>
    <mergeCell ref="J7:K7"/>
    <mergeCell ref="X4:Y4"/>
    <mergeCell ref="B6:C6"/>
    <mergeCell ref="D6:E6"/>
    <mergeCell ref="F6:G6"/>
    <mergeCell ref="H6:I6"/>
    <mergeCell ref="J6:K6"/>
    <mergeCell ref="L6:M6"/>
    <mergeCell ref="N6:O6"/>
    <mergeCell ref="P6:Q6"/>
    <mergeCell ref="R6:S6"/>
    <mergeCell ref="L4:M4"/>
    <mergeCell ref="N4:O4"/>
    <mergeCell ref="P4:Q4"/>
    <mergeCell ref="R4:S4"/>
    <mergeCell ref="T4:U4"/>
    <mergeCell ref="V4:W4"/>
    <mergeCell ref="P3:Q3"/>
    <mergeCell ref="R3:S3"/>
    <mergeCell ref="T3:U3"/>
    <mergeCell ref="V3:W3"/>
    <mergeCell ref="X3:Y3"/>
    <mergeCell ref="B4:C4"/>
    <mergeCell ref="D4:E4"/>
    <mergeCell ref="F4:G4"/>
    <mergeCell ref="H4:I4"/>
    <mergeCell ref="J4:K4"/>
    <mergeCell ref="T2:U2"/>
    <mergeCell ref="V2:W2"/>
    <mergeCell ref="X2:Y2"/>
    <mergeCell ref="B3:C3"/>
    <mergeCell ref="D3:E3"/>
    <mergeCell ref="F3:G3"/>
    <mergeCell ref="H3:I3"/>
    <mergeCell ref="J3:K3"/>
    <mergeCell ref="L3:M3"/>
    <mergeCell ref="N3:O3"/>
    <mergeCell ref="A1:Z1"/>
    <mergeCell ref="B2:C2"/>
    <mergeCell ref="D2:E2"/>
    <mergeCell ref="F2:G2"/>
    <mergeCell ref="H2:I2"/>
    <mergeCell ref="J2:K2"/>
    <mergeCell ref="L2:M2"/>
    <mergeCell ref="N2:O2"/>
    <mergeCell ref="P2:Q2"/>
    <mergeCell ref="R2:S2"/>
  </mergeCells>
  <phoneticPr fontId="1"/>
  <pageMargins left="0.70866141732283472" right="0.70866141732283472" top="0.55118110236220474" bottom="0.55118110236220474"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算定状況　R４年度</vt:lpstr>
      <vt:lpstr>算定状況　H29 ～</vt:lpstr>
      <vt:lpstr>'算定状況　H29 ～'!Print_Area</vt:lpstr>
      <vt:lpstr>'算定状況　R４年度'!Print_Area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user25</dc:creator>
  <cp:lastModifiedBy>user25</cp:lastModifiedBy>
  <cp:lastPrinted>2023-08-29T04:26:42Z</cp:lastPrinted>
  <dcterms:created xsi:type="dcterms:W3CDTF">2023-08-22T05:54:27Z</dcterms:created>
  <dcterms:modified xsi:type="dcterms:W3CDTF">2023-08-29T23:10:55Z</dcterms:modified>
</cp:coreProperties>
</file>